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165" windowHeight="9562"/>
  </bookViews>
  <sheets>
    <sheet name="办公用品清单明细表" sheetId="1" r:id="rId1"/>
  </sheets>
  <definedNames>
    <definedName name="_xlnm._FilterDatabase" localSheetId="0" hidden="1">办公用品清单明细表!$A$3:$P$129</definedName>
    <definedName name="_xlnm.Print_Area" localSheetId="0">办公用品清单明细表!$A$1:$J$118</definedName>
  </definedNames>
  <calcPr calcId="144525"/>
</workbook>
</file>

<file path=xl/sharedStrings.xml><?xml version="1.0" encoding="utf-8"?>
<sst xmlns="http://schemas.openxmlformats.org/spreadsheetml/2006/main" count="573" uniqueCount="248">
  <si>
    <t>xx公司办公用品领用申请表</t>
  </si>
  <si>
    <t>申请部门</t>
  </si>
  <si>
    <t>xx部</t>
  </si>
  <si>
    <t>申请人数</t>
  </si>
  <si>
    <r>
      <rPr>
        <sz val="10.5"/>
        <color theme="1"/>
        <rFont val="宋体"/>
        <charset val="134"/>
      </rPr>
      <t>共</t>
    </r>
    <r>
      <rPr>
        <u/>
        <sz val="10.5"/>
        <color indexed="8"/>
        <rFont val="宋体"/>
        <charset val="134"/>
      </rPr>
      <t xml:space="preserve">  x </t>
    </r>
    <r>
      <rPr>
        <sz val="10.5"/>
        <color indexed="8"/>
        <rFont val="宋体"/>
        <charset val="134"/>
      </rPr>
      <t>人</t>
    </r>
  </si>
  <si>
    <t>申请日期</t>
  </si>
  <si>
    <t>序号</t>
  </si>
  <si>
    <t>名称</t>
  </si>
  <si>
    <t>品牌</t>
  </si>
  <si>
    <t>型号</t>
  </si>
  <si>
    <t>单位</t>
  </si>
  <si>
    <t>单价（元）</t>
  </si>
  <si>
    <t>总数量</t>
  </si>
  <si>
    <t>金额（元）</t>
  </si>
  <si>
    <t>备注（申请员工姓名、数量）</t>
  </si>
  <si>
    <t>费用项目</t>
  </si>
  <si>
    <t>黑色签字笔</t>
  </si>
  <si>
    <t>史努比</t>
  </si>
  <si>
    <t>GROO9 0.5mm</t>
  </si>
  <si>
    <t>支</t>
  </si>
  <si>
    <t>办公用品费</t>
  </si>
  <si>
    <t>xx职场员工办公用品费x元/人/月，公杂费x元/人/月；打印纸、碳粉由行政部统筹。</t>
  </si>
  <si>
    <t>蓝色签字笔</t>
  </si>
  <si>
    <t>红色签字笔</t>
  </si>
  <si>
    <t>带☆为部门经理以上级别订购办公用品。</t>
  </si>
  <si>
    <t>晨光</t>
  </si>
  <si>
    <r>
      <rPr>
        <sz val="12"/>
        <rFont val="宋体"/>
        <charset val="134"/>
      </rPr>
      <t>K-35 0.5</t>
    </r>
    <r>
      <rPr>
        <sz val="12"/>
        <rFont val="宋体"/>
        <charset val="134"/>
      </rPr>
      <t>mm</t>
    </r>
  </si>
  <si>
    <r>
      <rPr>
        <sz val="12"/>
        <rFont val="宋体"/>
        <charset val="134"/>
      </rPr>
      <t>K-35</t>
    </r>
    <r>
      <rPr>
        <sz val="12"/>
        <rFont val="宋体"/>
        <charset val="134"/>
      </rPr>
      <t xml:space="preserve"> 0.38mm</t>
    </r>
  </si>
  <si>
    <t>黑色走珠笔</t>
  </si>
  <si>
    <t>☆</t>
  </si>
  <si>
    <t>三菱</t>
  </si>
  <si>
    <t>UB-150</t>
  </si>
  <si>
    <t>蓝色走珠笔</t>
  </si>
  <si>
    <t>红色走珠笔</t>
  </si>
  <si>
    <t>UMN-152</t>
  </si>
  <si>
    <t>UMN-153</t>
  </si>
  <si>
    <t>UMN-154</t>
  </si>
  <si>
    <t>超细啫喱笔</t>
  </si>
  <si>
    <t>斑马</t>
  </si>
  <si>
    <t>JJSZ-B</t>
  </si>
  <si>
    <t>黑色圆珠笔</t>
  </si>
  <si>
    <t>文正</t>
  </si>
  <si>
    <t>蓝色圆珠笔</t>
  </si>
  <si>
    <t>红色圆珠笔</t>
  </si>
  <si>
    <t>台笔</t>
  </si>
  <si>
    <t>乐美</t>
  </si>
  <si>
    <t>0.5mm</t>
  </si>
  <si>
    <t>铅笔</t>
  </si>
  <si>
    <t>中华</t>
  </si>
  <si>
    <t>黑色白板笔</t>
  </si>
  <si>
    <r>
      <rPr>
        <sz val="12"/>
        <rFont val="宋体"/>
        <charset val="134"/>
      </rPr>
      <t>M</t>
    </r>
    <r>
      <rPr>
        <sz val="12"/>
        <rFont val="宋体"/>
        <charset val="134"/>
      </rPr>
      <t>P-120</t>
    </r>
  </si>
  <si>
    <t>蓝色白板笔</t>
  </si>
  <si>
    <t>红色白板笔</t>
  </si>
  <si>
    <t>记号笔</t>
  </si>
  <si>
    <t>智牌</t>
  </si>
  <si>
    <t>大双头</t>
  </si>
  <si>
    <t>小双头</t>
  </si>
  <si>
    <t>荧光笔</t>
  </si>
  <si>
    <t>东洋</t>
  </si>
  <si>
    <t>SP25</t>
  </si>
  <si>
    <t>签字笔芯</t>
  </si>
  <si>
    <t>爱好</t>
  </si>
  <si>
    <t>G-5</t>
  </si>
  <si>
    <t>涂改液</t>
  </si>
  <si>
    <t>乐普生</t>
  </si>
  <si>
    <t>橡皮擦</t>
  </si>
  <si>
    <t>齐心</t>
  </si>
  <si>
    <t>个</t>
  </si>
  <si>
    <t>白板擦</t>
  </si>
  <si>
    <t>得力</t>
  </si>
  <si>
    <t>文件夹</t>
  </si>
  <si>
    <t>A602</t>
  </si>
  <si>
    <t>计算器</t>
  </si>
  <si>
    <t>万里通</t>
  </si>
  <si>
    <t>SHARP</t>
  </si>
  <si>
    <t>笔记本</t>
  </si>
  <si>
    <t>亚太　</t>
  </si>
  <si>
    <t>A5/40P</t>
  </si>
  <si>
    <t>本</t>
  </si>
  <si>
    <t>前通</t>
  </si>
  <si>
    <t>DV64-B601</t>
  </si>
  <si>
    <t>喜通　</t>
  </si>
  <si>
    <t>C4641-B5</t>
  </si>
  <si>
    <t>告示贴</t>
  </si>
  <si>
    <t>报事贴　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</si>
  <si>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54-P</t>
    </r>
  </si>
  <si>
    <t>包</t>
  </si>
  <si>
    <t>新颖源</t>
  </si>
  <si>
    <t>五色（长）NS130HY</t>
  </si>
  <si>
    <t>可得优</t>
  </si>
  <si>
    <t>五色（短）KT-04</t>
  </si>
  <si>
    <t>抽取式便签R300P</t>
  </si>
  <si>
    <t>标签</t>
  </si>
  <si>
    <t>10张</t>
  </si>
  <si>
    <t>双面胶</t>
  </si>
  <si>
    <t>晶华</t>
  </si>
  <si>
    <t>1.2cm</t>
  </si>
  <si>
    <t>卷</t>
  </si>
  <si>
    <t>1.8cm</t>
  </si>
  <si>
    <t>2.4cm</t>
  </si>
  <si>
    <t>直尺</t>
  </si>
  <si>
    <t>天使</t>
  </si>
  <si>
    <t>30Cm</t>
  </si>
  <si>
    <t>美工刀</t>
  </si>
  <si>
    <t>B2806</t>
  </si>
  <si>
    <t>剪刀</t>
  </si>
  <si>
    <t>得力　</t>
  </si>
  <si>
    <t>胶水</t>
  </si>
  <si>
    <t>汉高百特</t>
  </si>
  <si>
    <t>50ml</t>
  </si>
  <si>
    <t>125ml</t>
  </si>
  <si>
    <t>固体胶</t>
  </si>
  <si>
    <t>36g</t>
  </si>
  <si>
    <t>笔筒</t>
  </si>
  <si>
    <t>笔刨</t>
  </si>
  <si>
    <t>SP210</t>
  </si>
  <si>
    <t>打孔机</t>
  </si>
  <si>
    <t>两孔/三孔</t>
  </si>
  <si>
    <t>订书机</t>
  </si>
  <si>
    <t>S6085B</t>
  </si>
  <si>
    <t>订书针</t>
  </si>
  <si>
    <t>盒</t>
  </si>
  <si>
    <t>起订器</t>
  </si>
  <si>
    <t>B3064</t>
  </si>
  <si>
    <t>大头钉</t>
  </si>
  <si>
    <t>图钉</t>
  </si>
  <si>
    <t>回型针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</si>
  <si>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9mm</t>
    </r>
  </si>
  <si>
    <t>彩色</t>
  </si>
  <si>
    <t>华胜　</t>
  </si>
  <si>
    <t>大号</t>
  </si>
  <si>
    <t>反尾夹</t>
  </si>
  <si>
    <r>
      <rPr>
        <sz val="12"/>
        <rFont val="宋体"/>
        <charset val="134"/>
      </rPr>
      <t>15</t>
    </r>
    <r>
      <rPr>
        <sz val="12"/>
        <rFont val="宋体"/>
        <charset val="134"/>
      </rPr>
      <t>mm</t>
    </r>
    <r>
      <rPr>
        <sz val="12"/>
        <rFont val="宋体"/>
        <charset val="134"/>
      </rPr>
      <t>/60个</t>
    </r>
  </si>
  <si>
    <r>
      <rPr>
        <sz val="12"/>
        <rFont val="宋体"/>
        <charset val="134"/>
      </rPr>
      <t>15</t>
    </r>
    <r>
      <rPr>
        <sz val="12"/>
        <rFont val="宋体"/>
        <charset val="134"/>
      </rPr>
      <t>mm</t>
    </r>
    <r>
      <rPr>
        <sz val="12"/>
        <rFont val="宋体"/>
        <charset val="134"/>
      </rPr>
      <t>/12个</t>
    </r>
  </si>
  <si>
    <t>19mm</t>
  </si>
  <si>
    <t>25mm</t>
  </si>
  <si>
    <t>32mm</t>
  </si>
  <si>
    <t>41mm</t>
  </si>
  <si>
    <t>51mm</t>
  </si>
  <si>
    <t>抽杆夹</t>
  </si>
  <si>
    <t>Q310</t>
  </si>
  <si>
    <t>拉边袋</t>
  </si>
  <si>
    <t>思域　</t>
  </si>
  <si>
    <t>拉链袋</t>
  </si>
  <si>
    <t>齐心 网格</t>
  </si>
  <si>
    <t>F56-1</t>
  </si>
  <si>
    <t>钮扣袋</t>
  </si>
  <si>
    <t>A4</t>
  </si>
  <si>
    <t>单片夹</t>
  </si>
  <si>
    <t>E310</t>
  </si>
  <si>
    <t>三寸夹</t>
  </si>
  <si>
    <t>博煌　</t>
  </si>
  <si>
    <t>A108</t>
  </si>
  <si>
    <t>装订夹</t>
  </si>
  <si>
    <t>红杰　</t>
  </si>
  <si>
    <t>1101B</t>
  </si>
  <si>
    <t>资料盒</t>
  </si>
  <si>
    <t>齐心（胶）</t>
  </si>
  <si>
    <t>A4（5cm）</t>
  </si>
  <si>
    <t>纸</t>
  </si>
  <si>
    <t>A4（5cm)</t>
  </si>
  <si>
    <t>资料册</t>
  </si>
  <si>
    <t>30页</t>
  </si>
  <si>
    <t>资料格</t>
  </si>
  <si>
    <t>德仕　</t>
  </si>
  <si>
    <t>H318</t>
  </si>
  <si>
    <t>文件篮</t>
  </si>
  <si>
    <t>富强　</t>
  </si>
  <si>
    <t>H18</t>
  </si>
  <si>
    <t>三层盘</t>
  </si>
  <si>
    <t>小计</t>
  </si>
  <si>
    <t>白板纸</t>
  </si>
  <si>
    <t>易利</t>
  </si>
  <si>
    <t>公杂费</t>
  </si>
  <si>
    <t>档案袋</t>
  </si>
  <si>
    <t>300g</t>
  </si>
  <si>
    <t>档案盒</t>
  </si>
  <si>
    <t>1CM</t>
  </si>
  <si>
    <r>
      <rPr>
        <sz val="12"/>
        <rFont val="宋体"/>
        <charset val="134"/>
      </rPr>
      <t>5</t>
    </r>
    <r>
      <rPr>
        <sz val="12"/>
        <rFont val="宋体"/>
        <charset val="134"/>
      </rPr>
      <t>CM</t>
    </r>
  </si>
  <si>
    <t>印台</t>
  </si>
  <si>
    <t>旗牌</t>
  </si>
  <si>
    <t>红色</t>
  </si>
  <si>
    <t>红/蓝色</t>
  </si>
  <si>
    <t>印泥</t>
  </si>
  <si>
    <t>工字　</t>
  </si>
  <si>
    <t>印油</t>
  </si>
  <si>
    <t>瓶</t>
  </si>
  <si>
    <t>名片册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</si>
  <si>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1566</t>
    </r>
  </si>
  <si>
    <t>电池</t>
  </si>
  <si>
    <t>CP</t>
  </si>
  <si>
    <t>9伏AAA</t>
  </si>
  <si>
    <t>节</t>
  </si>
  <si>
    <t>劲量</t>
  </si>
  <si>
    <t>7号AAA</t>
  </si>
  <si>
    <t>5号AAA</t>
  </si>
  <si>
    <t>信封</t>
  </si>
  <si>
    <t>白色</t>
  </si>
  <si>
    <t>7号</t>
  </si>
  <si>
    <t>9号</t>
  </si>
  <si>
    <t>插线板</t>
  </si>
  <si>
    <t>子弹头</t>
  </si>
  <si>
    <t>6插/5米</t>
  </si>
  <si>
    <t>10插/3米</t>
  </si>
  <si>
    <t>橡皮筋</t>
  </si>
  <si>
    <t>华利文</t>
  </si>
  <si>
    <t>透明胶</t>
  </si>
  <si>
    <t>晶华　</t>
  </si>
  <si>
    <t>封箱胶</t>
  </si>
  <si>
    <t>40码</t>
  </si>
  <si>
    <t>纸杯</t>
  </si>
  <si>
    <t>永宝</t>
  </si>
  <si>
    <t>7A/8A</t>
  </si>
  <si>
    <t>条</t>
  </si>
  <si>
    <t>葵花牌</t>
  </si>
  <si>
    <t>盒装抽纸</t>
  </si>
  <si>
    <t>威牌</t>
  </si>
  <si>
    <t>抽纸</t>
  </si>
  <si>
    <t>维达</t>
  </si>
  <si>
    <t>卷纸</t>
  </si>
  <si>
    <t>洗洁精</t>
  </si>
  <si>
    <t>高富力</t>
  </si>
  <si>
    <t>1.8Kg</t>
  </si>
  <si>
    <t>洗衣粉</t>
  </si>
  <si>
    <t>立白</t>
  </si>
  <si>
    <t>508g</t>
  </si>
  <si>
    <t>垃圾袋</t>
  </si>
  <si>
    <t>大</t>
  </si>
  <si>
    <r>
      <rPr>
        <sz val="12"/>
        <rFont val="宋体"/>
        <charset val="134"/>
      </rPr>
      <t>8</t>
    </r>
    <r>
      <rPr>
        <sz val="12"/>
        <rFont val="宋体"/>
        <charset val="134"/>
      </rPr>
      <t>0*100</t>
    </r>
  </si>
  <si>
    <t>小</t>
  </si>
  <si>
    <t>百洁布</t>
  </si>
  <si>
    <t>思高</t>
  </si>
  <si>
    <t>三环牌卷尺</t>
  </si>
  <si>
    <t>三环</t>
  </si>
  <si>
    <r>
      <rPr>
        <sz val="12"/>
        <rFont val="宋体"/>
        <charset val="134"/>
      </rPr>
      <t>7</t>
    </r>
    <r>
      <rPr>
        <sz val="12"/>
        <rFont val="宋体"/>
        <charset val="134"/>
      </rPr>
      <t>.5M</t>
    </r>
  </si>
  <si>
    <t>A4纸</t>
  </si>
  <si>
    <t>doubleA</t>
  </si>
  <si>
    <t>80G</t>
  </si>
  <si>
    <t>电子设备运转费</t>
  </si>
  <si>
    <t>A3纸</t>
  </si>
  <si>
    <t>　80G</t>
  </si>
  <si>
    <t>色带架</t>
  </si>
  <si>
    <t>爱普生</t>
  </si>
  <si>
    <r>
      <rPr>
        <sz val="12"/>
        <rFont val="宋体"/>
        <charset val="134"/>
      </rPr>
      <t>1600</t>
    </r>
    <r>
      <rPr>
        <sz val="12"/>
        <rFont val="宋体"/>
        <charset val="134"/>
      </rPr>
      <t>K</t>
    </r>
  </si>
  <si>
    <t>合计</t>
  </si>
  <si>
    <t>经办人</t>
  </si>
  <si>
    <t>部门负责人
审批</t>
  </si>
  <si>
    <t>行政部审批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</si>
</sst>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\(0.00\)"/>
  </numFmts>
  <fonts count="31">
    <font>
      <sz val="12"/>
      <name val="宋体"/>
      <charset val="134"/>
    </font>
    <font>
      <b/>
      <sz val="18"/>
      <color indexed="8"/>
      <name val="宋体"/>
      <charset val="134"/>
    </font>
    <font>
      <b/>
      <sz val="10.5"/>
      <color theme="1"/>
      <name val="宋体"/>
      <charset val="134"/>
    </font>
    <font>
      <sz val="10.5"/>
      <color theme="1"/>
      <name val="宋体"/>
      <charset val="134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sz val="10.5"/>
      <color rgb="FF000000"/>
      <name val="宋体"/>
      <charset val="134"/>
    </font>
    <font>
      <sz val="10.5"/>
      <color indexed="8"/>
      <name val="宋体"/>
      <charset val="134"/>
    </font>
    <font>
      <sz val="12"/>
      <color rgb="FFFF0000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0.5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24" borderId="1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5" borderId="10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22" borderId="12" applyNumberFormat="0" applyAlignment="0" applyProtection="0">
      <alignment vertical="center"/>
    </xf>
    <xf numFmtId="0" fontId="20" fillId="22" borderId="13" applyNumberFormat="0" applyAlignment="0" applyProtection="0">
      <alignment vertical="center"/>
    </xf>
    <xf numFmtId="0" fontId="23" fillId="29" borderId="15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62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vertical="center" wrapText="1"/>
    </xf>
    <xf numFmtId="176" fontId="3" fillId="0" borderId="5" xfId="0" applyNumberFormat="1" applyFont="1" applyBorder="1" applyAlignment="1" applyProtection="1">
      <alignment horizontal="center" vertical="center" wrapText="1"/>
      <protection locked="0"/>
    </xf>
    <xf numFmtId="176" fontId="3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justify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6" fillId="0" borderId="6" xfId="0" applyFont="1" applyBorder="1" applyAlignment="1">
      <alignment horizontal="center"/>
    </xf>
    <xf numFmtId="0" fontId="0" fillId="0" borderId="6" xfId="0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7" fillId="0" borderId="0" xfId="0" applyFont="1" applyAlignment="1" applyProtection="1"/>
    <xf numFmtId="31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/>
    <xf numFmtId="0" fontId="4" fillId="0" borderId="6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left" vertical="center" wrapText="1"/>
    </xf>
    <xf numFmtId="0" fontId="8" fillId="2" borderId="0" xfId="0" applyFont="1" applyFill="1" applyAlignment="1" applyProtection="1">
      <alignment horizontal="left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8" fillId="2" borderId="0" xfId="0" applyFont="1" applyFill="1" applyAlignment="1" applyProtection="1"/>
    <xf numFmtId="0" fontId="0" fillId="0" borderId="6" xfId="0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0" fillId="3" borderId="6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176" fontId="9" fillId="0" borderId="6" xfId="0" applyNumberFormat="1" applyFont="1" applyBorder="1" applyAlignment="1" applyProtection="1">
      <alignment horizontal="center" vertical="center" wrapText="1"/>
    </xf>
    <xf numFmtId="0" fontId="0" fillId="0" borderId="6" xfId="0" applyFont="1" applyBorder="1" applyProtection="1"/>
    <xf numFmtId="0" fontId="5" fillId="0" borderId="6" xfId="0" applyFont="1" applyBorder="1" applyAlignment="1" applyProtection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1"/>
  <sheetViews>
    <sheetView showZeros="0" tabSelected="1" workbookViewId="0">
      <pane xSplit="1" ySplit="3" topLeftCell="B155" activePane="bottomRight" state="frozen"/>
      <selection/>
      <selection pane="topRight"/>
      <selection pane="bottomLeft"/>
      <selection pane="bottomRight" activeCell="A13" sqref="$A13:$XFD13"/>
    </sheetView>
  </sheetViews>
  <sheetFormatPr defaultColWidth="9" defaultRowHeight="15.75"/>
  <cols>
    <col min="1" max="1" width="5.25" style="1" customWidth="1"/>
    <col min="2" max="2" width="16.375" style="1" customWidth="1"/>
    <col min="3" max="3" width="8.75" style="1" customWidth="1"/>
    <col min="4" max="4" width="11.375" style="2" customWidth="1"/>
    <col min="5" max="5" width="19.5" style="1" customWidth="1"/>
    <col min="6" max="6" width="5.5" style="1" customWidth="1"/>
    <col min="7" max="7" width="8.75" style="1" customWidth="1"/>
    <col min="8" max="8" width="9" style="3"/>
    <col min="9" max="9" width="12.25" style="3" customWidth="1"/>
    <col min="10" max="10" width="29.5" style="4" customWidth="1"/>
    <col min="11" max="11" width="15.625" style="1" customWidth="1"/>
    <col min="12" max="12" width="12.125" style="1" customWidth="1"/>
    <col min="13" max="16384" width="9" style="1"/>
  </cols>
  <sheetData>
    <row r="1" ht="28.5" customHeight="1" spans="1:11">
      <c r="A1" s="5" t="s">
        <v>0</v>
      </c>
      <c r="B1" s="6"/>
      <c r="C1" s="6"/>
      <c r="D1" s="6"/>
      <c r="E1" s="6"/>
      <c r="F1" s="6"/>
      <c r="G1" s="6"/>
      <c r="H1" s="6"/>
      <c r="I1" s="25"/>
      <c r="J1" s="26"/>
      <c r="K1" s="27"/>
    </row>
    <row r="2" ht="29.25" customHeight="1" spans="1:11">
      <c r="A2" s="7" t="s">
        <v>1</v>
      </c>
      <c r="B2" s="8"/>
      <c r="C2" s="9" t="s">
        <v>2</v>
      </c>
      <c r="D2" s="10"/>
      <c r="E2" s="11" t="s">
        <v>3</v>
      </c>
      <c r="F2" s="12" t="s">
        <v>4</v>
      </c>
      <c r="G2" s="13"/>
      <c r="H2" s="14" t="s">
        <v>5</v>
      </c>
      <c r="I2" s="28"/>
      <c r="J2" s="29"/>
      <c r="K2" s="30"/>
    </row>
    <row r="3" ht="31.5" spans="1:11">
      <c r="A3" s="15" t="s">
        <v>6</v>
      </c>
      <c r="B3" s="16" t="s">
        <v>7</v>
      </c>
      <c r="C3" s="16"/>
      <c r="D3" s="16" t="s">
        <v>8</v>
      </c>
      <c r="E3" s="16" t="s">
        <v>9</v>
      </c>
      <c r="F3" s="16" t="s">
        <v>10</v>
      </c>
      <c r="G3" s="16" t="s">
        <v>11</v>
      </c>
      <c r="H3" s="16" t="s">
        <v>12</v>
      </c>
      <c r="I3" s="16" t="s">
        <v>13</v>
      </c>
      <c r="J3" s="31" t="s">
        <v>14</v>
      </c>
      <c r="K3" s="16" t="s">
        <v>15</v>
      </c>
    </row>
    <row r="4" ht="21.6" customHeight="1" spans="1:16">
      <c r="A4" s="17">
        <v>1</v>
      </c>
      <c r="B4" s="17" t="s">
        <v>16</v>
      </c>
      <c r="C4" s="17"/>
      <c r="D4" s="17" t="s">
        <v>17</v>
      </c>
      <c r="E4" s="17" t="s">
        <v>18</v>
      </c>
      <c r="F4" s="17" t="s">
        <v>19</v>
      </c>
      <c r="G4" s="18">
        <v>1</v>
      </c>
      <c r="H4" s="19"/>
      <c r="I4" s="32">
        <f t="shared" ref="I4:I67" si="0">G4*H4</f>
        <v>0</v>
      </c>
      <c r="J4" s="33"/>
      <c r="K4" s="34" t="s">
        <v>20</v>
      </c>
      <c r="L4" s="35" t="s">
        <v>21</v>
      </c>
      <c r="M4" s="36"/>
      <c r="N4" s="36"/>
      <c r="O4" s="36"/>
      <c r="P4" s="36"/>
    </row>
    <row r="5" ht="18" customHeight="1" spans="1:16">
      <c r="A5" s="17">
        <v>2</v>
      </c>
      <c r="B5" s="17" t="s">
        <v>22</v>
      </c>
      <c r="C5" s="17"/>
      <c r="D5" s="17" t="s">
        <v>17</v>
      </c>
      <c r="E5" s="17" t="s">
        <v>18</v>
      </c>
      <c r="F5" s="17" t="s">
        <v>19</v>
      </c>
      <c r="G5" s="18">
        <v>1</v>
      </c>
      <c r="H5" s="19"/>
      <c r="I5" s="32">
        <f t="shared" si="0"/>
        <v>0</v>
      </c>
      <c r="J5" s="37"/>
      <c r="K5" s="34" t="s">
        <v>20</v>
      </c>
      <c r="L5" s="35"/>
      <c r="M5" s="36"/>
      <c r="N5" s="36"/>
      <c r="O5" s="36"/>
      <c r="P5" s="36"/>
    </row>
    <row r="6" ht="18" customHeight="1" spans="1:16">
      <c r="A6" s="17">
        <v>3</v>
      </c>
      <c r="B6" s="17" t="s">
        <v>23</v>
      </c>
      <c r="C6" s="17"/>
      <c r="D6" s="17" t="s">
        <v>17</v>
      </c>
      <c r="E6" s="17" t="s">
        <v>18</v>
      </c>
      <c r="F6" s="17" t="s">
        <v>19</v>
      </c>
      <c r="G6" s="18">
        <v>1</v>
      </c>
      <c r="H6" s="19"/>
      <c r="I6" s="32">
        <f t="shared" si="0"/>
        <v>0</v>
      </c>
      <c r="J6" s="38"/>
      <c r="K6" s="34" t="s">
        <v>20</v>
      </c>
      <c r="L6" s="39" t="s">
        <v>24</v>
      </c>
      <c r="M6" s="39"/>
      <c r="N6" s="39"/>
      <c r="O6" s="39"/>
      <c r="P6" s="39"/>
    </row>
    <row r="7" ht="18" customHeight="1" spans="1:11">
      <c r="A7" s="17">
        <v>4</v>
      </c>
      <c r="B7" s="17" t="s">
        <v>16</v>
      </c>
      <c r="C7" s="17"/>
      <c r="D7" s="17" t="s">
        <v>25</v>
      </c>
      <c r="E7" s="17" t="s">
        <v>26</v>
      </c>
      <c r="F7" s="17" t="s">
        <v>19</v>
      </c>
      <c r="G7" s="18">
        <v>2.5</v>
      </c>
      <c r="H7" s="19"/>
      <c r="I7" s="32">
        <f t="shared" si="0"/>
        <v>0</v>
      </c>
      <c r="J7" s="33"/>
      <c r="K7" s="34" t="s">
        <v>20</v>
      </c>
    </row>
    <row r="8" ht="18" customHeight="1" spans="1:11">
      <c r="A8" s="17">
        <v>5</v>
      </c>
      <c r="B8" s="17" t="s">
        <v>16</v>
      </c>
      <c r="C8" s="17"/>
      <c r="D8" s="17" t="s">
        <v>25</v>
      </c>
      <c r="E8" s="17" t="s">
        <v>27</v>
      </c>
      <c r="F8" s="17" t="s">
        <v>19</v>
      </c>
      <c r="G8" s="18">
        <v>2.5</v>
      </c>
      <c r="H8" s="19"/>
      <c r="I8" s="32">
        <f t="shared" si="0"/>
        <v>0</v>
      </c>
      <c r="J8" s="38"/>
      <c r="K8" s="34" t="s">
        <v>20</v>
      </c>
    </row>
    <row r="9" ht="18" customHeight="1" spans="1:11">
      <c r="A9" s="17">
        <v>6</v>
      </c>
      <c r="B9" s="17" t="s">
        <v>28</v>
      </c>
      <c r="C9" s="17" t="s">
        <v>29</v>
      </c>
      <c r="D9" s="17" t="s">
        <v>30</v>
      </c>
      <c r="E9" s="17" t="s">
        <v>31</v>
      </c>
      <c r="F9" s="17" t="s">
        <v>19</v>
      </c>
      <c r="G9" s="18">
        <v>8</v>
      </c>
      <c r="H9" s="19"/>
      <c r="I9" s="32">
        <f t="shared" si="0"/>
        <v>0</v>
      </c>
      <c r="J9" s="37"/>
      <c r="K9" s="34" t="s">
        <v>20</v>
      </c>
    </row>
    <row r="10" ht="18" customHeight="1" spans="1:11">
      <c r="A10" s="17">
        <v>7</v>
      </c>
      <c r="B10" s="17" t="s">
        <v>32</v>
      </c>
      <c r="C10" s="17" t="s">
        <v>29</v>
      </c>
      <c r="D10" s="17" t="s">
        <v>30</v>
      </c>
      <c r="E10" s="17" t="s">
        <v>31</v>
      </c>
      <c r="F10" s="17" t="s">
        <v>19</v>
      </c>
      <c r="G10" s="18">
        <v>8</v>
      </c>
      <c r="H10" s="19"/>
      <c r="I10" s="32">
        <f t="shared" si="0"/>
        <v>0</v>
      </c>
      <c r="J10" s="40"/>
      <c r="K10" s="34" t="s">
        <v>20</v>
      </c>
    </row>
    <row r="11" ht="18" customHeight="1" spans="1:11">
      <c r="A11" s="17">
        <v>8</v>
      </c>
      <c r="B11" s="17" t="s">
        <v>33</v>
      </c>
      <c r="C11" s="17" t="s">
        <v>29</v>
      </c>
      <c r="D11" s="17" t="s">
        <v>30</v>
      </c>
      <c r="E11" s="17" t="s">
        <v>31</v>
      </c>
      <c r="F11" s="17" t="s">
        <v>19</v>
      </c>
      <c r="G11" s="18">
        <v>8</v>
      </c>
      <c r="H11" s="19"/>
      <c r="I11" s="32">
        <f t="shared" si="0"/>
        <v>0</v>
      </c>
      <c r="J11" s="37"/>
      <c r="K11" s="34" t="s">
        <v>20</v>
      </c>
    </row>
    <row r="12" ht="18" customHeight="1" spans="1:11">
      <c r="A12" s="17">
        <v>9</v>
      </c>
      <c r="B12" s="17" t="s">
        <v>16</v>
      </c>
      <c r="C12" s="17" t="s">
        <v>29</v>
      </c>
      <c r="D12" s="17" t="s">
        <v>30</v>
      </c>
      <c r="E12" s="17" t="s">
        <v>34</v>
      </c>
      <c r="F12" s="17" t="s">
        <v>19</v>
      </c>
      <c r="G12" s="18">
        <v>9.8</v>
      </c>
      <c r="H12" s="19"/>
      <c r="I12" s="32">
        <f t="shared" si="0"/>
        <v>0</v>
      </c>
      <c r="J12" s="37"/>
      <c r="K12" s="34" t="s">
        <v>20</v>
      </c>
    </row>
    <row r="13" ht="18" customHeight="1" spans="1:11">
      <c r="A13" s="17">
        <v>10</v>
      </c>
      <c r="B13" s="17" t="s">
        <v>16</v>
      </c>
      <c r="C13" s="17" t="s">
        <v>29</v>
      </c>
      <c r="D13" s="17" t="s">
        <v>30</v>
      </c>
      <c r="E13" s="17" t="s">
        <v>35</v>
      </c>
      <c r="F13" s="17" t="s">
        <v>19</v>
      </c>
      <c r="G13" s="18">
        <v>9.8</v>
      </c>
      <c r="H13" s="19"/>
      <c r="I13" s="32">
        <f t="shared" si="0"/>
        <v>0</v>
      </c>
      <c r="J13" s="37"/>
      <c r="K13" s="34" t="s">
        <v>20</v>
      </c>
    </row>
    <row r="14" ht="18" customHeight="1" spans="1:11">
      <c r="A14" s="17">
        <v>11</v>
      </c>
      <c r="B14" s="17" t="s">
        <v>16</v>
      </c>
      <c r="C14" s="17" t="s">
        <v>29</v>
      </c>
      <c r="D14" s="17" t="s">
        <v>30</v>
      </c>
      <c r="E14" s="17" t="s">
        <v>36</v>
      </c>
      <c r="F14" s="17" t="s">
        <v>19</v>
      </c>
      <c r="G14" s="18">
        <v>6.8</v>
      </c>
      <c r="H14" s="19"/>
      <c r="I14" s="32">
        <f t="shared" si="0"/>
        <v>0</v>
      </c>
      <c r="J14" s="37"/>
      <c r="K14" s="34" t="s">
        <v>20</v>
      </c>
    </row>
    <row r="15" ht="18" customHeight="1" spans="1:11">
      <c r="A15" s="17">
        <v>12</v>
      </c>
      <c r="B15" s="17" t="s">
        <v>37</v>
      </c>
      <c r="C15" s="17" t="s">
        <v>29</v>
      </c>
      <c r="D15" s="17" t="s">
        <v>38</v>
      </c>
      <c r="E15" s="17" t="s">
        <v>39</v>
      </c>
      <c r="F15" s="17" t="s">
        <v>19</v>
      </c>
      <c r="G15" s="18">
        <v>6.2</v>
      </c>
      <c r="H15" s="19"/>
      <c r="I15" s="32">
        <f t="shared" si="0"/>
        <v>0</v>
      </c>
      <c r="J15" s="37"/>
      <c r="K15" s="34" t="s">
        <v>20</v>
      </c>
    </row>
    <row r="16" ht="18" customHeight="1" spans="1:11">
      <c r="A16" s="17">
        <v>13</v>
      </c>
      <c r="B16" s="17" t="s">
        <v>40</v>
      </c>
      <c r="C16" s="17" t="s">
        <v>29</v>
      </c>
      <c r="D16" s="17" t="s">
        <v>41</v>
      </c>
      <c r="E16" s="17">
        <v>2001</v>
      </c>
      <c r="F16" s="17" t="s">
        <v>19</v>
      </c>
      <c r="G16" s="18">
        <v>0.4</v>
      </c>
      <c r="H16" s="19"/>
      <c r="I16" s="32">
        <f t="shared" si="0"/>
        <v>0</v>
      </c>
      <c r="J16" s="37"/>
      <c r="K16" s="34" t="s">
        <v>20</v>
      </c>
    </row>
    <row r="17" ht="18" customHeight="1" spans="1:11">
      <c r="A17" s="17">
        <v>14</v>
      </c>
      <c r="B17" s="17" t="s">
        <v>42</v>
      </c>
      <c r="C17" s="17"/>
      <c r="D17" s="17" t="s">
        <v>41</v>
      </c>
      <c r="E17" s="17">
        <v>2001</v>
      </c>
      <c r="F17" s="17" t="s">
        <v>19</v>
      </c>
      <c r="G17" s="18">
        <v>0.4</v>
      </c>
      <c r="H17" s="19"/>
      <c r="I17" s="32">
        <f t="shared" si="0"/>
        <v>0</v>
      </c>
      <c r="J17" s="37"/>
      <c r="K17" s="34" t="s">
        <v>20</v>
      </c>
    </row>
    <row r="18" ht="18" customHeight="1" spans="1:11">
      <c r="A18" s="17">
        <v>15</v>
      </c>
      <c r="B18" s="17" t="s">
        <v>43</v>
      </c>
      <c r="C18" s="17"/>
      <c r="D18" s="17" t="s">
        <v>41</v>
      </c>
      <c r="E18" s="17">
        <v>2001</v>
      </c>
      <c r="F18" s="17" t="s">
        <v>19</v>
      </c>
      <c r="G18" s="18">
        <v>0.4</v>
      </c>
      <c r="H18" s="19"/>
      <c r="I18" s="32">
        <f t="shared" si="0"/>
        <v>0</v>
      </c>
      <c r="J18" s="37"/>
      <c r="K18" s="34" t="s">
        <v>20</v>
      </c>
    </row>
    <row r="19" ht="18" customHeight="1" spans="1:11">
      <c r="A19" s="17">
        <v>16</v>
      </c>
      <c r="B19" s="17" t="s">
        <v>44</v>
      </c>
      <c r="C19" s="17"/>
      <c r="D19" s="17" t="s">
        <v>45</v>
      </c>
      <c r="E19" s="17" t="s">
        <v>46</v>
      </c>
      <c r="F19" s="17" t="s">
        <v>19</v>
      </c>
      <c r="G19" s="18">
        <v>2.2</v>
      </c>
      <c r="H19" s="19"/>
      <c r="I19" s="32">
        <f t="shared" si="0"/>
        <v>0</v>
      </c>
      <c r="J19" s="37"/>
      <c r="K19" s="34" t="s">
        <v>20</v>
      </c>
    </row>
    <row r="20" ht="19.9" customHeight="1" spans="1:11">
      <c r="A20" s="17">
        <v>17</v>
      </c>
      <c r="B20" s="17" t="s">
        <v>47</v>
      </c>
      <c r="C20" s="17"/>
      <c r="D20" s="17" t="s">
        <v>48</v>
      </c>
      <c r="E20" s="17">
        <v>6151</v>
      </c>
      <c r="F20" s="17" t="s">
        <v>19</v>
      </c>
      <c r="G20" s="18">
        <v>0.4</v>
      </c>
      <c r="H20" s="19"/>
      <c r="I20" s="32">
        <f t="shared" si="0"/>
        <v>0</v>
      </c>
      <c r="J20" s="38"/>
      <c r="K20" s="34" t="s">
        <v>20</v>
      </c>
    </row>
    <row r="21" ht="18" customHeight="1" spans="1:11">
      <c r="A21" s="17">
        <v>18</v>
      </c>
      <c r="B21" s="17" t="s">
        <v>49</v>
      </c>
      <c r="C21" s="17"/>
      <c r="D21" s="17" t="s">
        <v>38</v>
      </c>
      <c r="E21" s="17" t="s">
        <v>50</v>
      </c>
      <c r="F21" s="17" t="s">
        <v>19</v>
      </c>
      <c r="G21" s="18">
        <v>6.1</v>
      </c>
      <c r="H21" s="19"/>
      <c r="I21" s="32">
        <f t="shared" si="0"/>
        <v>0</v>
      </c>
      <c r="J21" s="37"/>
      <c r="K21" s="34" t="s">
        <v>20</v>
      </c>
    </row>
    <row r="22" ht="18" customHeight="1" spans="1:11">
      <c r="A22" s="17">
        <v>19</v>
      </c>
      <c r="B22" s="17" t="s">
        <v>51</v>
      </c>
      <c r="C22" s="17"/>
      <c r="D22" s="17" t="s">
        <v>38</v>
      </c>
      <c r="E22" s="17" t="s">
        <v>50</v>
      </c>
      <c r="F22" s="17" t="s">
        <v>19</v>
      </c>
      <c r="G22" s="18">
        <v>6.1</v>
      </c>
      <c r="H22" s="19"/>
      <c r="I22" s="32">
        <f t="shared" si="0"/>
        <v>0</v>
      </c>
      <c r="J22" s="37"/>
      <c r="K22" s="34" t="s">
        <v>20</v>
      </c>
    </row>
    <row r="23" ht="18" customHeight="1" spans="1:11">
      <c r="A23" s="17">
        <v>20</v>
      </c>
      <c r="B23" s="17" t="s">
        <v>52</v>
      </c>
      <c r="C23" s="17"/>
      <c r="D23" s="17" t="s">
        <v>38</v>
      </c>
      <c r="E23" s="17" t="s">
        <v>50</v>
      </c>
      <c r="F23" s="17" t="s">
        <v>19</v>
      </c>
      <c r="G23" s="18">
        <v>6.1</v>
      </c>
      <c r="H23" s="19"/>
      <c r="I23" s="32">
        <f t="shared" si="0"/>
        <v>0</v>
      </c>
      <c r="J23" s="37"/>
      <c r="K23" s="34" t="s">
        <v>20</v>
      </c>
    </row>
    <row r="24" ht="18" customHeight="1" spans="1:11">
      <c r="A24" s="17">
        <v>21</v>
      </c>
      <c r="B24" s="17" t="s">
        <v>53</v>
      </c>
      <c r="C24" s="17"/>
      <c r="D24" s="17" t="s">
        <v>54</v>
      </c>
      <c r="E24" s="17" t="s">
        <v>55</v>
      </c>
      <c r="F24" s="17" t="s">
        <v>19</v>
      </c>
      <c r="G24" s="18">
        <v>1.5</v>
      </c>
      <c r="H24" s="19"/>
      <c r="I24" s="32">
        <f t="shared" si="0"/>
        <v>0</v>
      </c>
      <c r="J24" s="37"/>
      <c r="K24" s="34" t="s">
        <v>20</v>
      </c>
    </row>
    <row r="25" ht="18" customHeight="1" spans="1:11">
      <c r="A25" s="17">
        <v>22</v>
      </c>
      <c r="B25" s="17" t="s">
        <v>53</v>
      </c>
      <c r="C25" s="17"/>
      <c r="D25" s="17" t="s">
        <v>54</v>
      </c>
      <c r="E25" s="17" t="s">
        <v>56</v>
      </c>
      <c r="F25" s="17" t="s">
        <v>19</v>
      </c>
      <c r="G25" s="18">
        <v>1.35</v>
      </c>
      <c r="H25" s="19"/>
      <c r="I25" s="32">
        <f t="shared" si="0"/>
        <v>0</v>
      </c>
      <c r="J25" s="37"/>
      <c r="K25" s="34" t="s">
        <v>20</v>
      </c>
    </row>
    <row r="26" ht="21.6" customHeight="1" spans="1:11">
      <c r="A26" s="17">
        <v>23</v>
      </c>
      <c r="B26" s="17" t="s">
        <v>57</v>
      </c>
      <c r="C26" s="17"/>
      <c r="D26" s="17" t="s">
        <v>58</v>
      </c>
      <c r="E26" s="17" t="s">
        <v>59</v>
      </c>
      <c r="F26" s="17" t="s">
        <v>19</v>
      </c>
      <c r="G26" s="18">
        <v>0.95</v>
      </c>
      <c r="H26" s="20"/>
      <c r="I26" s="32">
        <f t="shared" si="0"/>
        <v>0</v>
      </c>
      <c r="J26" s="38"/>
      <c r="K26" s="34" t="s">
        <v>20</v>
      </c>
    </row>
    <row r="27" ht="18" customHeight="1" spans="1:11">
      <c r="A27" s="17">
        <v>24</v>
      </c>
      <c r="B27" s="17" t="s">
        <v>60</v>
      </c>
      <c r="C27" s="17"/>
      <c r="D27" s="17" t="s">
        <v>61</v>
      </c>
      <c r="E27" s="17">
        <v>1001</v>
      </c>
      <c r="F27" s="17" t="s">
        <v>19</v>
      </c>
      <c r="G27" s="18">
        <v>0.46</v>
      </c>
      <c r="H27" s="19"/>
      <c r="I27" s="32">
        <f t="shared" si="0"/>
        <v>0</v>
      </c>
      <c r="J27" s="37"/>
      <c r="K27" s="34" t="s">
        <v>20</v>
      </c>
    </row>
    <row r="28" ht="18" customHeight="1" spans="1:11">
      <c r="A28" s="17">
        <v>25</v>
      </c>
      <c r="B28" s="17" t="s">
        <v>60</v>
      </c>
      <c r="C28" s="17"/>
      <c r="D28" s="17" t="s">
        <v>25</v>
      </c>
      <c r="E28" s="17" t="s">
        <v>62</v>
      </c>
      <c r="F28" s="17" t="s">
        <v>19</v>
      </c>
      <c r="G28" s="18">
        <v>0.8</v>
      </c>
      <c r="H28" s="19"/>
      <c r="I28" s="32">
        <f t="shared" si="0"/>
        <v>0</v>
      </c>
      <c r="J28" s="37"/>
      <c r="K28" s="34" t="s">
        <v>20</v>
      </c>
    </row>
    <row r="29" ht="23.45" customHeight="1" spans="1:11">
      <c r="A29" s="17">
        <v>26</v>
      </c>
      <c r="B29" s="17" t="s">
        <v>63</v>
      </c>
      <c r="C29" s="18"/>
      <c r="D29" s="17" t="s">
        <v>64</v>
      </c>
      <c r="E29" s="17" t="s">
        <v>46</v>
      </c>
      <c r="F29" s="17" t="s">
        <v>19</v>
      </c>
      <c r="G29" s="18">
        <v>2.3</v>
      </c>
      <c r="H29" s="19"/>
      <c r="I29" s="32">
        <f t="shared" si="0"/>
        <v>0</v>
      </c>
      <c r="J29" s="37"/>
      <c r="K29" s="34" t="s">
        <v>20</v>
      </c>
    </row>
    <row r="30" ht="18" customHeight="1" spans="1:11">
      <c r="A30" s="17">
        <v>27</v>
      </c>
      <c r="B30" s="18" t="s">
        <v>65</v>
      </c>
      <c r="C30" s="17"/>
      <c r="D30" s="17" t="s">
        <v>66</v>
      </c>
      <c r="E30" s="17">
        <v>1132</v>
      </c>
      <c r="F30" s="17" t="s">
        <v>67</v>
      </c>
      <c r="G30" s="18">
        <v>0.76</v>
      </c>
      <c r="H30" s="20"/>
      <c r="I30" s="32">
        <f t="shared" si="0"/>
        <v>0</v>
      </c>
      <c r="J30" s="38"/>
      <c r="K30" s="34" t="s">
        <v>20</v>
      </c>
    </row>
    <row r="31" ht="18" customHeight="1" spans="1:11">
      <c r="A31" s="17">
        <v>28</v>
      </c>
      <c r="B31" s="18" t="s">
        <v>68</v>
      </c>
      <c r="C31" s="17"/>
      <c r="D31" s="17" t="s">
        <v>69</v>
      </c>
      <c r="E31" s="17">
        <v>7810</v>
      </c>
      <c r="F31" s="17" t="s">
        <v>67</v>
      </c>
      <c r="G31" s="18">
        <v>2.3</v>
      </c>
      <c r="H31" s="19"/>
      <c r="I31" s="32">
        <f t="shared" si="0"/>
        <v>0</v>
      </c>
      <c r="J31" s="37"/>
      <c r="K31" s="34" t="s">
        <v>20</v>
      </c>
    </row>
    <row r="32" ht="18" customHeight="1" spans="1:11">
      <c r="A32" s="17">
        <v>29</v>
      </c>
      <c r="B32" s="18" t="s">
        <v>70</v>
      </c>
      <c r="C32" s="17"/>
      <c r="D32" s="17" t="s">
        <v>66</v>
      </c>
      <c r="E32" s="17" t="s">
        <v>71</v>
      </c>
      <c r="F32" s="17" t="s">
        <v>67</v>
      </c>
      <c r="G32" s="18">
        <v>5.9</v>
      </c>
      <c r="H32" s="20"/>
      <c r="I32" s="32">
        <f t="shared" si="0"/>
        <v>0</v>
      </c>
      <c r="J32" s="37"/>
      <c r="K32" s="34" t="s">
        <v>20</v>
      </c>
    </row>
    <row r="33" ht="18" customHeight="1" spans="1:11">
      <c r="A33" s="17">
        <v>30</v>
      </c>
      <c r="B33" s="18" t="s">
        <v>72</v>
      </c>
      <c r="C33" s="17" t="s">
        <v>29</v>
      </c>
      <c r="D33" s="17" t="s">
        <v>73</v>
      </c>
      <c r="E33" s="17">
        <v>2135</v>
      </c>
      <c r="F33" s="17" t="s">
        <v>67</v>
      </c>
      <c r="G33" s="18">
        <v>40</v>
      </c>
      <c r="H33" s="20"/>
      <c r="I33" s="32">
        <f t="shared" si="0"/>
        <v>0</v>
      </c>
      <c r="J33" s="37"/>
      <c r="K33" s="34" t="s">
        <v>20</v>
      </c>
    </row>
    <row r="34" ht="18" customHeight="1" spans="1:11">
      <c r="A34" s="17">
        <v>31</v>
      </c>
      <c r="B34" s="18" t="s">
        <v>72</v>
      </c>
      <c r="C34" s="17" t="s">
        <v>29</v>
      </c>
      <c r="D34" s="21" t="s">
        <v>74</v>
      </c>
      <c r="E34" s="17">
        <v>2135</v>
      </c>
      <c r="F34" s="21" t="s">
        <v>67</v>
      </c>
      <c r="G34" s="22">
        <v>85</v>
      </c>
      <c r="H34" s="20"/>
      <c r="I34" s="32">
        <f t="shared" si="0"/>
        <v>0</v>
      </c>
      <c r="J34" s="37"/>
      <c r="K34" s="34" t="s">
        <v>20</v>
      </c>
    </row>
    <row r="35" spans="1:11">
      <c r="A35" s="17">
        <v>32</v>
      </c>
      <c r="B35" s="18" t="s">
        <v>75</v>
      </c>
      <c r="C35" s="17"/>
      <c r="D35" s="17" t="s">
        <v>76</v>
      </c>
      <c r="E35" s="17" t="s">
        <v>77</v>
      </c>
      <c r="F35" s="17" t="s">
        <v>78</v>
      </c>
      <c r="G35" s="18">
        <v>1.6</v>
      </c>
      <c r="H35" s="19"/>
      <c r="I35" s="32">
        <f t="shared" si="0"/>
        <v>0</v>
      </c>
      <c r="J35" s="38"/>
      <c r="K35" s="34" t="s">
        <v>20</v>
      </c>
    </row>
    <row r="36" ht="18" customHeight="1" spans="1:11">
      <c r="A36" s="17">
        <v>33</v>
      </c>
      <c r="B36" s="18" t="s">
        <v>75</v>
      </c>
      <c r="C36" s="17"/>
      <c r="D36" s="17" t="s">
        <v>79</v>
      </c>
      <c r="E36" s="17" t="s">
        <v>80</v>
      </c>
      <c r="F36" s="17" t="s">
        <v>78</v>
      </c>
      <c r="G36" s="18">
        <v>9.9</v>
      </c>
      <c r="H36" s="19"/>
      <c r="I36" s="32">
        <f t="shared" si="0"/>
        <v>0</v>
      </c>
      <c r="J36" s="37"/>
      <c r="K36" s="34" t="s">
        <v>20</v>
      </c>
    </row>
    <row r="37" ht="18" customHeight="1" spans="1:11">
      <c r="A37" s="17">
        <v>34</v>
      </c>
      <c r="B37" s="18" t="s">
        <v>75</v>
      </c>
      <c r="C37" s="17" t="s">
        <v>29</v>
      </c>
      <c r="D37" s="17" t="s">
        <v>81</v>
      </c>
      <c r="E37" s="17" t="s">
        <v>82</v>
      </c>
      <c r="F37" s="17" t="s">
        <v>78</v>
      </c>
      <c r="G37" s="18">
        <v>15.5</v>
      </c>
      <c r="H37" s="19"/>
      <c r="I37" s="32">
        <f t="shared" si="0"/>
        <v>0</v>
      </c>
      <c r="J37" s="37"/>
      <c r="K37" s="34" t="s">
        <v>20</v>
      </c>
    </row>
    <row r="38" ht="18" customHeight="1" spans="1:11">
      <c r="A38" s="17">
        <v>35</v>
      </c>
      <c r="B38" s="18" t="s">
        <v>83</v>
      </c>
      <c r="C38" s="17"/>
      <c r="D38" s="17" t="s">
        <v>84</v>
      </c>
      <c r="E38" s="17" t="s">
        <v>85</v>
      </c>
      <c r="F38" s="17" t="s">
        <v>86</v>
      </c>
      <c r="G38" s="18">
        <v>4.3</v>
      </c>
      <c r="H38" s="19"/>
      <c r="I38" s="32">
        <f t="shared" si="0"/>
        <v>0</v>
      </c>
      <c r="J38" s="37"/>
      <c r="K38" s="34" t="s">
        <v>20</v>
      </c>
    </row>
    <row r="39" ht="18" customHeight="1" spans="1:11">
      <c r="A39" s="17">
        <v>36</v>
      </c>
      <c r="B39" s="18" t="s">
        <v>83</v>
      </c>
      <c r="C39" s="17"/>
      <c r="D39" s="17" t="s">
        <v>87</v>
      </c>
      <c r="E39" s="17" t="s">
        <v>88</v>
      </c>
      <c r="F39" s="17" t="s">
        <v>78</v>
      </c>
      <c r="G39" s="18">
        <v>3.9</v>
      </c>
      <c r="H39" s="19"/>
      <c r="I39" s="32">
        <f t="shared" si="0"/>
        <v>0</v>
      </c>
      <c r="J39" s="37"/>
      <c r="K39" s="34" t="s">
        <v>20</v>
      </c>
    </row>
    <row r="40" ht="18" customHeight="1" spans="1:11">
      <c r="A40" s="17">
        <v>37</v>
      </c>
      <c r="B40" s="18" t="s">
        <v>83</v>
      </c>
      <c r="C40" s="17"/>
      <c r="D40" s="23" t="s">
        <v>89</v>
      </c>
      <c r="E40" s="17" t="s">
        <v>90</v>
      </c>
      <c r="F40" s="17" t="s">
        <v>78</v>
      </c>
      <c r="G40" s="18">
        <v>2.9</v>
      </c>
      <c r="H40" s="19"/>
      <c r="I40" s="32">
        <f t="shared" si="0"/>
        <v>0</v>
      </c>
      <c r="J40" s="37"/>
      <c r="K40" s="34" t="s">
        <v>20</v>
      </c>
    </row>
    <row r="41" ht="18" customHeight="1" spans="1:11">
      <c r="A41" s="17">
        <v>38</v>
      </c>
      <c r="B41" s="18" t="s">
        <v>83</v>
      </c>
      <c r="C41" s="17"/>
      <c r="D41" s="17" t="s">
        <v>84</v>
      </c>
      <c r="E41" s="17" t="s">
        <v>91</v>
      </c>
      <c r="F41" s="17" t="s">
        <v>78</v>
      </c>
      <c r="G41" s="18">
        <v>4.69</v>
      </c>
      <c r="H41" s="19"/>
      <c r="I41" s="32"/>
      <c r="J41" s="37"/>
      <c r="K41" s="34" t="s">
        <v>20</v>
      </c>
    </row>
    <row r="42" ht="18" customHeight="1" spans="1:11">
      <c r="A42" s="17">
        <v>39</v>
      </c>
      <c r="B42" s="18" t="s">
        <v>92</v>
      </c>
      <c r="C42" s="17"/>
      <c r="D42" s="17"/>
      <c r="E42" s="17" t="s">
        <v>93</v>
      </c>
      <c r="F42" s="17" t="s">
        <v>86</v>
      </c>
      <c r="G42" s="18">
        <v>2.5</v>
      </c>
      <c r="H42" s="19"/>
      <c r="I42" s="32">
        <f t="shared" si="0"/>
        <v>0</v>
      </c>
      <c r="J42" s="37"/>
      <c r="K42" s="34" t="s">
        <v>20</v>
      </c>
    </row>
    <row r="43" ht="18" customHeight="1" spans="1:11">
      <c r="A43" s="17">
        <v>40</v>
      </c>
      <c r="B43" s="18" t="s">
        <v>94</v>
      </c>
      <c r="C43" s="17"/>
      <c r="D43" s="17" t="s">
        <v>95</v>
      </c>
      <c r="E43" s="17" t="s">
        <v>96</v>
      </c>
      <c r="F43" s="17" t="s">
        <v>97</v>
      </c>
      <c r="G43" s="18">
        <v>0.6</v>
      </c>
      <c r="H43" s="19"/>
      <c r="I43" s="32">
        <f t="shared" si="0"/>
        <v>0</v>
      </c>
      <c r="J43" s="38"/>
      <c r="K43" s="34" t="s">
        <v>20</v>
      </c>
    </row>
    <row r="44" ht="18" customHeight="1" spans="1:11">
      <c r="A44" s="17">
        <v>41</v>
      </c>
      <c r="B44" s="18" t="s">
        <v>94</v>
      </c>
      <c r="C44" s="17"/>
      <c r="D44" s="17" t="s">
        <v>95</v>
      </c>
      <c r="E44" s="17" t="s">
        <v>98</v>
      </c>
      <c r="F44" s="17" t="s">
        <v>97</v>
      </c>
      <c r="G44" s="18">
        <v>1.1</v>
      </c>
      <c r="H44" s="19"/>
      <c r="I44" s="32">
        <f t="shared" si="0"/>
        <v>0</v>
      </c>
      <c r="J44" s="38"/>
      <c r="K44" s="34" t="s">
        <v>20</v>
      </c>
    </row>
    <row r="45" ht="18" customHeight="1" spans="1:11">
      <c r="A45" s="17">
        <v>42</v>
      </c>
      <c r="B45" s="18" t="s">
        <v>94</v>
      </c>
      <c r="C45" s="17"/>
      <c r="D45" s="17" t="s">
        <v>95</v>
      </c>
      <c r="E45" s="17" t="s">
        <v>99</v>
      </c>
      <c r="F45" s="17" t="s">
        <v>97</v>
      </c>
      <c r="G45" s="18">
        <v>1.57</v>
      </c>
      <c r="H45" s="19"/>
      <c r="I45" s="32">
        <f t="shared" si="0"/>
        <v>0</v>
      </c>
      <c r="J45" s="38"/>
      <c r="K45" s="34" t="s">
        <v>20</v>
      </c>
    </row>
    <row r="46" ht="18" customHeight="1" spans="1:11">
      <c r="A46" s="17">
        <v>43</v>
      </c>
      <c r="B46" s="18" t="s">
        <v>100</v>
      </c>
      <c r="C46" s="17"/>
      <c r="D46" s="17" t="s">
        <v>101</v>
      </c>
      <c r="E46" s="17" t="s">
        <v>102</v>
      </c>
      <c r="F46" s="17" t="s">
        <v>67</v>
      </c>
      <c r="G46" s="18">
        <v>2</v>
      </c>
      <c r="H46" s="19"/>
      <c r="I46" s="32">
        <f t="shared" si="0"/>
        <v>0</v>
      </c>
      <c r="J46" s="37"/>
      <c r="K46" s="34" t="s">
        <v>20</v>
      </c>
    </row>
    <row r="47" ht="18" customHeight="1" spans="1:11">
      <c r="A47" s="17">
        <v>44</v>
      </c>
      <c r="B47" s="18" t="s">
        <v>103</v>
      </c>
      <c r="C47" s="17"/>
      <c r="D47" s="17" t="s">
        <v>69</v>
      </c>
      <c r="E47" s="17" t="s">
        <v>104</v>
      </c>
      <c r="F47" s="17" t="s">
        <v>67</v>
      </c>
      <c r="G47" s="18">
        <v>4.8</v>
      </c>
      <c r="H47" s="19"/>
      <c r="I47" s="32"/>
      <c r="J47" s="38"/>
      <c r="K47" s="34" t="s">
        <v>20</v>
      </c>
    </row>
    <row r="48" ht="18" customHeight="1" spans="1:11">
      <c r="A48" s="17">
        <v>45</v>
      </c>
      <c r="B48" s="18" t="s">
        <v>105</v>
      </c>
      <c r="C48" s="17"/>
      <c r="D48" s="17" t="s">
        <v>106</v>
      </c>
      <c r="E48" s="17">
        <v>603</v>
      </c>
      <c r="F48" s="17" t="s">
        <v>67</v>
      </c>
      <c r="G48" s="18">
        <v>2.9</v>
      </c>
      <c r="H48" s="19"/>
      <c r="I48" s="32"/>
      <c r="J48" s="37"/>
      <c r="K48" s="34" t="s">
        <v>20</v>
      </c>
    </row>
    <row r="49" ht="18" customHeight="1" spans="1:11">
      <c r="A49" s="17">
        <v>46</v>
      </c>
      <c r="B49" s="18" t="s">
        <v>107</v>
      </c>
      <c r="C49" s="18"/>
      <c r="D49" s="17" t="s">
        <v>108</v>
      </c>
      <c r="E49" s="17" t="s">
        <v>109</v>
      </c>
      <c r="F49" s="17" t="s">
        <v>19</v>
      </c>
      <c r="G49" s="18">
        <v>2.7</v>
      </c>
      <c r="H49" s="19"/>
      <c r="I49" s="32">
        <f t="shared" si="0"/>
        <v>0</v>
      </c>
      <c r="J49" s="38"/>
      <c r="K49" s="34" t="s">
        <v>20</v>
      </c>
    </row>
    <row r="50" ht="18" customHeight="1" spans="1:11">
      <c r="A50" s="17">
        <v>47</v>
      </c>
      <c r="B50" s="18" t="s">
        <v>107</v>
      </c>
      <c r="C50" s="18"/>
      <c r="D50" s="17" t="s">
        <v>69</v>
      </c>
      <c r="E50" s="17" t="s">
        <v>110</v>
      </c>
      <c r="F50" s="17" t="s">
        <v>19</v>
      </c>
      <c r="G50" s="18">
        <v>2.6</v>
      </c>
      <c r="H50" s="19"/>
      <c r="I50" s="32">
        <f t="shared" si="0"/>
        <v>0</v>
      </c>
      <c r="J50" s="38"/>
      <c r="K50" s="34" t="s">
        <v>20</v>
      </c>
    </row>
    <row r="51" ht="18" customHeight="1" spans="1:11">
      <c r="A51" s="17">
        <v>48</v>
      </c>
      <c r="B51" s="18" t="s">
        <v>111</v>
      </c>
      <c r="C51" s="17"/>
      <c r="D51" s="17" t="s">
        <v>69</v>
      </c>
      <c r="E51" s="17" t="s">
        <v>112</v>
      </c>
      <c r="F51" s="17" t="s">
        <v>19</v>
      </c>
      <c r="G51" s="18">
        <v>1.28</v>
      </c>
      <c r="H51" s="19"/>
      <c r="I51" s="32">
        <f t="shared" si="0"/>
        <v>0</v>
      </c>
      <c r="J51" s="37"/>
      <c r="K51" s="34" t="s">
        <v>20</v>
      </c>
    </row>
    <row r="52" ht="18" customHeight="1" spans="1:11">
      <c r="A52" s="17">
        <v>49</v>
      </c>
      <c r="B52" s="18" t="s">
        <v>113</v>
      </c>
      <c r="C52" s="17"/>
      <c r="D52" s="24" t="s">
        <v>66</v>
      </c>
      <c r="E52" s="18"/>
      <c r="F52" s="18" t="s">
        <v>67</v>
      </c>
      <c r="G52" s="18">
        <v>12.5</v>
      </c>
      <c r="H52" s="19"/>
      <c r="I52" s="32">
        <f t="shared" si="0"/>
        <v>0</v>
      </c>
      <c r="J52" s="37"/>
      <c r="K52" s="34" t="s">
        <v>20</v>
      </c>
    </row>
    <row r="53" ht="18" customHeight="1" spans="1:11">
      <c r="A53" s="17">
        <v>50</v>
      </c>
      <c r="B53" s="18" t="s">
        <v>114</v>
      </c>
      <c r="C53" s="17"/>
      <c r="D53" s="17" t="s">
        <v>58</v>
      </c>
      <c r="E53" s="17" t="s">
        <v>115</v>
      </c>
      <c r="F53" s="17" t="s">
        <v>67</v>
      </c>
      <c r="G53" s="18">
        <v>1.5</v>
      </c>
      <c r="H53" s="19"/>
      <c r="I53" s="32">
        <f t="shared" si="0"/>
        <v>0</v>
      </c>
      <c r="J53" s="38"/>
      <c r="K53" s="34" t="s">
        <v>20</v>
      </c>
    </row>
    <row r="54" ht="18" customHeight="1" spans="1:11">
      <c r="A54" s="17">
        <v>51</v>
      </c>
      <c r="B54" s="18" t="s">
        <v>116</v>
      </c>
      <c r="C54" s="17"/>
      <c r="D54" s="17" t="s">
        <v>69</v>
      </c>
      <c r="E54" s="17" t="s">
        <v>117</v>
      </c>
      <c r="F54" s="17" t="s">
        <v>67</v>
      </c>
      <c r="G54" s="18">
        <v>6.9</v>
      </c>
      <c r="H54" s="19"/>
      <c r="I54" s="32">
        <f t="shared" si="0"/>
        <v>0</v>
      </c>
      <c r="J54" s="37"/>
      <c r="K54" s="34" t="s">
        <v>20</v>
      </c>
    </row>
    <row r="55" ht="18" customHeight="1" spans="1:11">
      <c r="A55" s="17">
        <v>52</v>
      </c>
      <c r="B55" s="18" t="s">
        <v>118</v>
      </c>
      <c r="C55" s="17"/>
      <c r="D55" s="18" t="s">
        <v>69</v>
      </c>
      <c r="E55" s="17" t="s">
        <v>119</v>
      </c>
      <c r="F55" s="17" t="s">
        <v>67</v>
      </c>
      <c r="G55" s="18">
        <v>13.5</v>
      </c>
      <c r="H55" s="19"/>
      <c r="I55" s="32">
        <f t="shared" si="0"/>
        <v>0</v>
      </c>
      <c r="J55" s="37"/>
      <c r="K55" s="34" t="s">
        <v>20</v>
      </c>
    </row>
    <row r="56" ht="18" customHeight="1" spans="1:11">
      <c r="A56" s="17">
        <v>53</v>
      </c>
      <c r="B56" s="18" t="s">
        <v>120</v>
      </c>
      <c r="C56" s="17"/>
      <c r="D56" s="18" t="s">
        <v>69</v>
      </c>
      <c r="E56" s="17"/>
      <c r="F56" s="17" t="s">
        <v>121</v>
      </c>
      <c r="G56" s="18">
        <v>0.75</v>
      </c>
      <c r="H56" s="19"/>
      <c r="I56" s="32">
        <f t="shared" si="0"/>
        <v>0</v>
      </c>
      <c r="J56" s="38"/>
      <c r="K56" s="34" t="s">
        <v>20</v>
      </c>
    </row>
    <row r="57" ht="18" customHeight="1" spans="1:11">
      <c r="A57" s="17">
        <v>54</v>
      </c>
      <c r="B57" s="18" t="s">
        <v>122</v>
      </c>
      <c r="C57" s="17"/>
      <c r="D57" s="17" t="s">
        <v>66</v>
      </c>
      <c r="E57" s="17" t="s">
        <v>123</v>
      </c>
      <c r="F57" s="17" t="s">
        <v>67</v>
      </c>
      <c r="G57" s="18">
        <v>1.5</v>
      </c>
      <c r="H57" s="20"/>
      <c r="I57" s="32">
        <f t="shared" si="0"/>
        <v>0</v>
      </c>
      <c r="J57" s="37"/>
      <c r="K57" s="34" t="s">
        <v>20</v>
      </c>
    </row>
    <row r="58" ht="18" customHeight="1" spans="1:11">
      <c r="A58" s="17">
        <v>55</v>
      </c>
      <c r="B58" s="18" t="s">
        <v>124</v>
      </c>
      <c r="C58" s="18"/>
      <c r="D58" s="17" t="s">
        <v>66</v>
      </c>
      <c r="E58" s="17">
        <v>16</v>
      </c>
      <c r="F58" s="17" t="s">
        <v>121</v>
      </c>
      <c r="G58" s="18">
        <v>1.35</v>
      </c>
      <c r="H58" s="20"/>
      <c r="I58" s="32">
        <f t="shared" si="0"/>
        <v>0</v>
      </c>
      <c r="J58" s="37"/>
      <c r="K58" s="34" t="s">
        <v>20</v>
      </c>
    </row>
    <row r="59" ht="18" customHeight="1" spans="1:11">
      <c r="A59" s="17">
        <v>56</v>
      </c>
      <c r="B59" s="18" t="s">
        <v>125</v>
      </c>
      <c r="C59" s="18"/>
      <c r="D59" s="17" t="s">
        <v>69</v>
      </c>
      <c r="E59" s="17">
        <v>20</v>
      </c>
      <c r="F59" s="17" t="s">
        <v>121</v>
      </c>
      <c r="G59" s="18">
        <v>1</v>
      </c>
      <c r="H59" s="20"/>
      <c r="I59" s="32">
        <f t="shared" si="0"/>
        <v>0</v>
      </c>
      <c r="J59" s="37"/>
      <c r="K59" s="34" t="s">
        <v>20</v>
      </c>
    </row>
    <row r="60" ht="18" customHeight="1" spans="1:11">
      <c r="A60" s="17">
        <v>57</v>
      </c>
      <c r="B60" s="18" t="s">
        <v>126</v>
      </c>
      <c r="C60" s="17"/>
      <c r="D60" s="17" t="s">
        <v>69</v>
      </c>
      <c r="E60" s="18" t="s">
        <v>127</v>
      </c>
      <c r="F60" s="18" t="s">
        <v>121</v>
      </c>
      <c r="G60" s="18">
        <v>1.2</v>
      </c>
      <c r="H60" s="20"/>
      <c r="I60" s="32">
        <f t="shared" si="0"/>
        <v>0</v>
      </c>
      <c r="J60" s="37"/>
      <c r="K60" s="34" t="s">
        <v>20</v>
      </c>
    </row>
    <row r="61" ht="18" customHeight="1" spans="1:11">
      <c r="A61" s="17">
        <v>58</v>
      </c>
      <c r="B61" s="18" t="s">
        <v>126</v>
      </c>
      <c r="C61" s="17"/>
      <c r="D61" s="17" t="s">
        <v>69</v>
      </c>
      <c r="E61" s="18" t="s">
        <v>128</v>
      </c>
      <c r="F61" s="18" t="s">
        <v>121</v>
      </c>
      <c r="G61" s="18">
        <v>1.85</v>
      </c>
      <c r="H61" s="19"/>
      <c r="I61" s="32">
        <f t="shared" si="0"/>
        <v>0</v>
      </c>
      <c r="J61" s="38"/>
      <c r="K61" s="34" t="s">
        <v>20</v>
      </c>
    </row>
    <row r="62" ht="18" customHeight="1" spans="1:11">
      <c r="A62" s="17">
        <v>59</v>
      </c>
      <c r="B62" s="18" t="s">
        <v>126</v>
      </c>
      <c r="C62" s="17"/>
      <c r="D62" s="17" t="s">
        <v>129</v>
      </c>
      <c r="E62" s="17" t="s">
        <v>130</v>
      </c>
      <c r="F62" s="17" t="s">
        <v>121</v>
      </c>
      <c r="G62" s="18">
        <v>2</v>
      </c>
      <c r="H62" s="19"/>
      <c r="I62" s="32">
        <f t="shared" si="0"/>
        <v>0</v>
      </c>
      <c r="J62" s="37"/>
      <c r="K62" s="34" t="s">
        <v>20</v>
      </c>
    </row>
    <row r="63" ht="18" customHeight="1" spans="1:11">
      <c r="A63" s="17">
        <v>60</v>
      </c>
      <c r="B63" s="18" t="s">
        <v>131</v>
      </c>
      <c r="C63" s="17"/>
      <c r="D63" s="17" t="s">
        <v>69</v>
      </c>
      <c r="E63" s="17" t="s">
        <v>132</v>
      </c>
      <c r="F63" s="17" t="s">
        <v>121</v>
      </c>
      <c r="G63" s="18">
        <v>7.8</v>
      </c>
      <c r="H63" s="19"/>
      <c r="I63" s="32">
        <f t="shared" si="0"/>
        <v>0</v>
      </c>
      <c r="J63" s="38"/>
      <c r="K63" s="34" t="s">
        <v>20</v>
      </c>
    </row>
    <row r="64" ht="18" customHeight="1" spans="1:11">
      <c r="A64" s="17">
        <v>61</v>
      </c>
      <c r="B64" s="18" t="s">
        <v>131</v>
      </c>
      <c r="C64" s="17"/>
      <c r="D64" s="17" t="s">
        <v>66</v>
      </c>
      <c r="E64" s="17" t="s">
        <v>133</v>
      </c>
      <c r="F64" s="17" t="s">
        <v>121</v>
      </c>
      <c r="G64" s="18">
        <v>1.5</v>
      </c>
      <c r="H64" s="19"/>
      <c r="I64" s="32">
        <f t="shared" si="0"/>
        <v>0</v>
      </c>
      <c r="J64" s="38"/>
      <c r="K64" s="34" t="s">
        <v>20</v>
      </c>
    </row>
    <row r="65" ht="18" customHeight="1" spans="1:11">
      <c r="A65" s="17">
        <v>62</v>
      </c>
      <c r="B65" s="18" t="s">
        <v>131</v>
      </c>
      <c r="C65" s="17"/>
      <c r="D65" s="17" t="s">
        <v>66</v>
      </c>
      <c r="E65" s="17" t="s">
        <v>134</v>
      </c>
      <c r="F65" s="17" t="s">
        <v>121</v>
      </c>
      <c r="G65" s="18">
        <v>1.8</v>
      </c>
      <c r="H65" s="19"/>
      <c r="I65" s="32">
        <f t="shared" si="0"/>
        <v>0</v>
      </c>
      <c r="J65" s="37"/>
      <c r="K65" s="34" t="s">
        <v>20</v>
      </c>
    </row>
    <row r="66" ht="18" customHeight="1" spans="1:11">
      <c r="A66" s="17">
        <v>63</v>
      </c>
      <c r="B66" s="18" t="s">
        <v>131</v>
      </c>
      <c r="C66" s="17"/>
      <c r="D66" s="17" t="s">
        <v>66</v>
      </c>
      <c r="E66" s="17" t="s">
        <v>135</v>
      </c>
      <c r="F66" s="17" t="s">
        <v>121</v>
      </c>
      <c r="G66" s="18">
        <v>2.5</v>
      </c>
      <c r="H66" s="19"/>
      <c r="I66" s="32">
        <f t="shared" si="0"/>
        <v>0</v>
      </c>
      <c r="J66" s="37"/>
      <c r="K66" s="34" t="s">
        <v>20</v>
      </c>
    </row>
    <row r="67" ht="18" customHeight="1" spans="1:11">
      <c r="A67" s="17">
        <v>64</v>
      </c>
      <c r="B67" s="18" t="s">
        <v>131</v>
      </c>
      <c r="C67" s="17"/>
      <c r="D67" s="17" t="s">
        <v>66</v>
      </c>
      <c r="E67" s="17" t="s">
        <v>136</v>
      </c>
      <c r="F67" s="17" t="s">
        <v>121</v>
      </c>
      <c r="G67" s="18">
        <v>3.6</v>
      </c>
      <c r="H67" s="20"/>
      <c r="I67" s="32">
        <f t="shared" si="0"/>
        <v>0</v>
      </c>
      <c r="J67" s="37"/>
      <c r="K67" s="34" t="s">
        <v>20</v>
      </c>
    </row>
    <row r="68" ht="18" customHeight="1" spans="1:11">
      <c r="A68" s="17">
        <v>65</v>
      </c>
      <c r="B68" s="18" t="s">
        <v>131</v>
      </c>
      <c r="C68" s="17"/>
      <c r="D68" s="17" t="s">
        <v>66</v>
      </c>
      <c r="E68" s="17" t="s">
        <v>137</v>
      </c>
      <c r="F68" s="17" t="s">
        <v>121</v>
      </c>
      <c r="G68" s="18">
        <v>5.8</v>
      </c>
      <c r="H68" s="20"/>
      <c r="I68" s="32">
        <f t="shared" ref="I68:I82" si="1">G68*H68</f>
        <v>0</v>
      </c>
      <c r="J68" s="38"/>
      <c r="K68" s="34" t="s">
        <v>20</v>
      </c>
    </row>
    <row r="69" ht="18" customHeight="1" spans="1:11">
      <c r="A69" s="17">
        <v>66</v>
      </c>
      <c r="B69" s="18" t="s">
        <v>131</v>
      </c>
      <c r="C69" s="17"/>
      <c r="D69" s="17" t="s">
        <v>66</v>
      </c>
      <c r="E69" s="17" t="s">
        <v>138</v>
      </c>
      <c r="F69" s="17" t="s">
        <v>121</v>
      </c>
      <c r="G69" s="18">
        <v>8.5</v>
      </c>
      <c r="H69" s="19"/>
      <c r="I69" s="32">
        <f t="shared" si="1"/>
        <v>0</v>
      </c>
      <c r="J69" s="38"/>
      <c r="K69" s="34" t="s">
        <v>20</v>
      </c>
    </row>
    <row r="70" ht="18" customHeight="1" spans="1:11">
      <c r="A70" s="17">
        <v>67</v>
      </c>
      <c r="B70" s="18" t="s">
        <v>139</v>
      </c>
      <c r="C70" s="17"/>
      <c r="D70" s="17" t="s">
        <v>66</v>
      </c>
      <c r="E70" s="17" t="s">
        <v>140</v>
      </c>
      <c r="F70" s="17" t="s">
        <v>67</v>
      </c>
      <c r="G70" s="18">
        <v>1.5</v>
      </c>
      <c r="H70" s="19"/>
      <c r="I70" s="32">
        <f t="shared" si="1"/>
        <v>0</v>
      </c>
      <c r="J70" s="38"/>
      <c r="K70" s="34" t="s">
        <v>20</v>
      </c>
    </row>
    <row r="71" ht="18" customHeight="1" spans="1:11">
      <c r="A71" s="17">
        <v>68</v>
      </c>
      <c r="B71" s="18" t="s">
        <v>141</v>
      </c>
      <c r="C71" s="17"/>
      <c r="D71" s="17" t="s">
        <v>142</v>
      </c>
      <c r="E71" s="17"/>
      <c r="F71" s="17" t="s">
        <v>67</v>
      </c>
      <c r="G71" s="18">
        <v>2.1</v>
      </c>
      <c r="H71" s="19"/>
      <c r="I71" s="32">
        <f t="shared" si="1"/>
        <v>0</v>
      </c>
      <c r="J71" s="37"/>
      <c r="K71" s="34" t="s">
        <v>20</v>
      </c>
    </row>
    <row r="72" ht="18" customHeight="1" spans="1:11">
      <c r="A72" s="17">
        <v>69</v>
      </c>
      <c r="B72" s="18" t="s">
        <v>143</v>
      </c>
      <c r="C72" s="17"/>
      <c r="D72" s="17" t="s">
        <v>144</v>
      </c>
      <c r="E72" s="17" t="s">
        <v>145</v>
      </c>
      <c r="F72" s="17" t="s">
        <v>67</v>
      </c>
      <c r="G72" s="18">
        <v>4.2</v>
      </c>
      <c r="H72" s="19"/>
      <c r="I72" s="32">
        <f t="shared" si="1"/>
        <v>0</v>
      </c>
      <c r="J72" s="37"/>
      <c r="K72" s="34" t="s">
        <v>20</v>
      </c>
    </row>
    <row r="73" ht="18" customHeight="1" spans="1:11">
      <c r="A73" s="17">
        <v>70</v>
      </c>
      <c r="B73" s="18" t="s">
        <v>146</v>
      </c>
      <c r="C73" s="21"/>
      <c r="D73" s="17" t="s">
        <v>142</v>
      </c>
      <c r="E73" s="17" t="s">
        <v>147</v>
      </c>
      <c r="F73" s="17" t="s">
        <v>67</v>
      </c>
      <c r="G73" s="18">
        <v>1.3</v>
      </c>
      <c r="H73" s="19"/>
      <c r="I73" s="32">
        <f t="shared" si="1"/>
        <v>0</v>
      </c>
      <c r="J73" s="38"/>
      <c r="K73" s="34" t="s">
        <v>20</v>
      </c>
    </row>
    <row r="74" ht="18" customHeight="1" spans="1:11">
      <c r="A74" s="17">
        <v>71</v>
      </c>
      <c r="B74" s="22" t="s">
        <v>148</v>
      </c>
      <c r="C74" s="17"/>
      <c r="D74" s="17" t="s">
        <v>66</v>
      </c>
      <c r="E74" s="17" t="s">
        <v>149</v>
      </c>
      <c r="F74" s="17" t="s">
        <v>67</v>
      </c>
      <c r="G74" s="18">
        <v>1</v>
      </c>
      <c r="H74" s="19"/>
      <c r="I74" s="32">
        <f t="shared" si="1"/>
        <v>0</v>
      </c>
      <c r="J74" s="37"/>
      <c r="K74" s="34" t="s">
        <v>20</v>
      </c>
    </row>
    <row r="75" ht="18" customHeight="1" spans="1:11">
      <c r="A75" s="17">
        <v>72</v>
      </c>
      <c r="B75" s="18" t="s">
        <v>150</v>
      </c>
      <c r="C75" s="17"/>
      <c r="D75" s="17" t="s">
        <v>151</v>
      </c>
      <c r="E75" s="17" t="s">
        <v>152</v>
      </c>
      <c r="F75" s="17" t="s">
        <v>67</v>
      </c>
      <c r="G75" s="18">
        <v>8.6</v>
      </c>
      <c r="H75" s="20"/>
      <c r="I75" s="32">
        <f t="shared" si="1"/>
        <v>0</v>
      </c>
      <c r="J75" s="37"/>
      <c r="K75" s="34" t="s">
        <v>20</v>
      </c>
    </row>
    <row r="76" ht="18" customHeight="1" spans="1:11">
      <c r="A76" s="17">
        <v>73</v>
      </c>
      <c r="B76" s="18" t="s">
        <v>153</v>
      </c>
      <c r="C76" s="17"/>
      <c r="D76" s="17" t="s">
        <v>154</v>
      </c>
      <c r="E76" s="17" t="s">
        <v>155</v>
      </c>
      <c r="F76" s="17" t="s">
        <v>121</v>
      </c>
      <c r="G76" s="18">
        <v>4.2</v>
      </c>
      <c r="H76" s="20"/>
      <c r="I76" s="32">
        <f t="shared" si="1"/>
        <v>0</v>
      </c>
      <c r="J76" s="37"/>
      <c r="K76" s="34" t="s">
        <v>20</v>
      </c>
    </row>
    <row r="77" ht="24" customHeight="1" spans="1:11">
      <c r="A77" s="17">
        <v>74</v>
      </c>
      <c r="B77" s="18" t="s">
        <v>156</v>
      </c>
      <c r="C77" s="17" t="s">
        <v>29</v>
      </c>
      <c r="D77" s="17" t="s">
        <v>157</v>
      </c>
      <c r="E77" s="17" t="s">
        <v>158</v>
      </c>
      <c r="F77" s="17" t="s">
        <v>67</v>
      </c>
      <c r="G77" s="18">
        <v>12</v>
      </c>
      <c r="H77" s="20"/>
      <c r="I77" s="32">
        <f t="shared" si="1"/>
        <v>0</v>
      </c>
      <c r="J77" s="37"/>
      <c r="K77" s="34" t="s">
        <v>20</v>
      </c>
    </row>
    <row r="78" ht="18" customHeight="1" spans="1:11">
      <c r="A78" s="17">
        <v>75</v>
      </c>
      <c r="B78" s="18" t="s">
        <v>156</v>
      </c>
      <c r="C78" s="17"/>
      <c r="D78" s="17" t="s">
        <v>159</v>
      </c>
      <c r="E78" s="17" t="s">
        <v>160</v>
      </c>
      <c r="F78" s="17" t="s">
        <v>67</v>
      </c>
      <c r="G78" s="18">
        <v>13</v>
      </c>
      <c r="H78" s="19"/>
      <c r="I78" s="32">
        <f t="shared" si="1"/>
        <v>0</v>
      </c>
      <c r="J78" s="37"/>
      <c r="K78" s="34" t="s">
        <v>20</v>
      </c>
    </row>
    <row r="79" ht="18" customHeight="1" spans="1:11">
      <c r="A79" s="17">
        <v>76</v>
      </c>
      <c r="B79" s="18" t="s">
        <v>161</v>
      </c>
      <c r="C79" s="17" t="s">
        <v>29</v>
      </c>
      <c r="D79" s="17" t="s">
        <v>66</v>
      </c>
      <c r="E79" s="17" t="s">
        <v>162</v>
      </c>
      <c r="F79" s="17" t="s">
        <v>67</v>
      </c>
      <c r="G79" s="18">
        <v>12</v>
      </c>
      <c r="H79" s="20"/>
      <c r="I79" s="32">
        <f t="shared" si="1"/>
        <v>0</v>
      </c>
      <c r="J79" s="37"/>
      <c r="K79" s="34" t="s">
        <v>20</v>
      </c>
    </row>
    <row r="80" ht="18" customHeight="1" spans="1:11">
      <c r="A80" s="17">
        <v>77</v>
      </c>
      <c r="B80" s="18" t="s">
        <v>163</v>
      </c>
      <c r="C80" s="17"/>
      <c r="D80" s="17" t="s">
        <v>164</v>
      </c>
      <c r="E80" s="17" t="s">
        <v>165</v>
      </c>
      <c r="F80" s="17" t="s">
        <v>67</v>
      </c>
      <c r="G80" s="18">
        <v>11.8</v>
      </c>
      <c r="H80" s="20"/>
      <c r="I80" s="32">
        <f t="shared" si="1"/>
        <v>0</v>
      </c>
      <c r="J80" s="38"/>
      <c r="K80" s="34" t="s">
        <v>20</v>
      </c>
    </row>
    <row r="81" ht="18" customHeight="1" spans="1:11">
      <c r="A81" s="17">
        <v>78</v>
      </c>
      <c r="B81" s="18" t="s">
        <v>166</v>
      </c>
      <c r="C81" s="17"/>
      <c r="D81" s="17" t="s">
        <v>167</v>
      </c>
      <c r="E81" s="17" t="s">
        <v>168</v>
      </c>
      <c r="F81" s="17" t="s">
        <v>67</v>
      </c>
      <c r="G81" s="18">
        <v>8.8</v>
      </c>
      <c r="H81" s="20"/>
      <c r="I81" s="32">
        <f t="shared" si="1"/>
        <v>0</v>
      </c>
      <c r="J81" s="37"/>
      <c r="K81" s="34" t="s">
        <v>20</v>
      </c>
    </row>
    <row r="82" ht="18" customHeight="1" spans="1:11">
      <c r="A82" s="17">
        <v>79</v>
      </c>
      <c r="B82" s="18" t="s">
        <v>169</v>
      </c>
      <c r="C82" s="17"/>
      <c r="D82" s="17" t="s">
        <v>164</v>
      </c>
      <c r="E82" s="17">
        <v>10431</v>
      </c>
      <c r="F82" s="17" t="s">
        <v>67</v>
      </c>
      <c r="G82" s="18">
        <v>12</v>
      </c>
      <c r="H82" s="20"/>
      <c r="I82" s="32">
        <f t="shared" si="1"/>
        <v>0</v>
      </c>
      <c r="J82" s="37"/>
      <c r="K82" s="34" t="s">
        <v>20</v>
      </c>
    </row>
    <row r="83" ht="18" customHeight="1" spans="1:11">
      <c r="A83" s="17">
        <v>80</v>
      </c>
      <c r="B83" s="41" t="s">
        <v>170</v>
      </c>
      <c r="C83" s="42"/>
      <c r="D83" s="42"/>
      <c r="E83" s="42"/>
      <c r="F83" s="42"/>
      <c r="G83" s="42"/>
      <c r="H83" s="43"/>
      <c r="I83" s="32">
        <f>SUM(I4:I82)</f>
        <v>0</v>
      </c>
      <c r="J83" s="37"/>
      <c r="K83" s="34"/>
    </row>
    <row r="84" ht="18" customHeight="1" spans="1:11">
      <c r="A84" s="17">
        <v>81</v>
      </c>
      <c r="B84" s="24" t="s">
        <v>171</v>
      </c>
      <c r="C84" s="17"/>
      <c r="D84" s="18" t="s">
        <v>172</v>
      </c>
      <c r="E84" s="18">
        <v>50318</v>
      </c>
      <c r="F84" s="18" t="s">
        <v>97</v>
      </c>
      <c r="G84" s="18">
        <v>52</v>
      </c>
      <c r="H84" s="19"/>
      <c r="I84" s="32">
        <f t="shared" ref="I84:I112" si="2">G84*H84</f>
        <v>0</v>
      </c>
      <c r="J84" s="38"/>
      <c r="K84" s="34" t="s">
        <v>173</v>
      </c>
    </row>
    <row r="85" ht="18" customHeight="1" spans="1:11">
      <c r="A85" s="17">
        <v>82</v>
      </c>
      <c r="B85" s="22" t="s">
        <v>174</v>
      </c>
      <c r="C85" s="17"/>
      <c r="D85" s="17"/>
      <c r="E85" s="17" t="s">
        <v>175</v>
      </c>
      <c r="F85" s="17" t="s">
        <v>67</v>
      </c>
      <c r="G85" s="18">
        <v>0.5</v>
      </c>
      <c r="H85" s="19"/>
      <c r="I85" s="32">
        <f t="shared" si="2"/>
        <v>0</v>
      </c>
      <c r="J85" s="38"/>
      <c r="K85" s="34" t="s">
        <v>173</v>
      </c>
    </row>
    <row r="86" ht="18" customHeight="1" spans="1:11">
      <c r="A86" s="17">
        <v>83</v>
      </c>
      <c r="B86" s="22" t="s">
        <v>176</v>
      </c>
      <c r="C86" s="17"/>
      <c r="D86" s="17"/>
      <c r="E86" s="17" t="s">
        <v>177</v>
      </c>
      <c r="F86" s="17" t="s">
        <v>67</v>
      </c>
      <c r="G86" s="18">
        <v>12</v>
      </c>
      <c r="H86" s="19"/>
      <c r="I86" s="32"/>
      <c r="J86" s="38"/>
      <c r="K86" s="34" t="s">
        <v>173</v>
      </c>
    </row>
    <row r="87" ht="18" customHeight="1" spans="1:11">
      <c r="A87" s="17">
        <v>84</v>
      </c>
      <c r="B87" s="22" t="s">
        <v>176</v>
      </c>
      <c r="C87" s="17"/>
      <c r="D87" s="17"/>
      <c r="E87" s="17" t="s">
        <v>178</v>
      </c>
      <c r="F87" s="17" t="s">
        <v>67</v>
      </c>
      <c r="G87" s="44">
        <v>12</v>
      </c>
      <c r="H87" s="19"/>
      <c r="I87" s="32">
        <f t="shared" si="2"/>
        <v>0</v>
      </c>
      <c r="J87" s="38"/>
      <c r="K87" s="34" t="s">
        <v>173</v>
      </c>
    </row>
    <row r="88" ht="18" customHeight="1" spans="1:11">
      <c r="A88" s="17">
        <v>85</v>
      </c>
      <c r="B88" s="18" t="s">
        <v>179</v>
      </c>
      <c r="C88" s="17"/>
      <c r="D88" s="17" t="s">
        <v>180</v>
      </c>
      <c r="E88" s="17" t="s">
        <v>181</v>
      </c>
      <c r="F88" s="17" t="s">
        <v>67</v>
      </c>
      <c r="G88" s="18">
        <v>12.5</v>
      </c>
      <c r="H88" s="20"/>
      <c r="I88" s="32">
        <f t="shared" si="2"/>
        <v>0</v>
      </c>
      <c r="J88" s="38"/>
      <c r="K88" s="34" t="s">
        <v>173</v>
      </c>
    </row>
    <row r="89" ht="18" customHeight="1" spans="1:11">
      <c r="A89" s="17">
        <v>86</v>
      </c>
      <c r="B89" s="18" t="s">
        <v>179</v>
      </c>
      <c r="C89" s="17"/>
      <c r="D89" s="21" t="s">
        <v>106</v>
      </c>
      <c r="E89" s="21" t="s">
        <v>182</v>
      </c>
      <c r="F89" s="21" t="s">
        <v>67</v>
      </c>
      <c r="G89" s="22">
        <v>5.3</v>
      </c>
      <c r="H89" s="20"/>
      <c r="I89" s="32">
        <f t="shared" si="2"/>
        <v>0</v>
      </c>
      <c r="J89" s="38"/>
      <c r="K89" s="34" t="s">
        <v>173</v>
      </c>
    </row>
    <row r="90" ht="18" customHeight="1" spans="1:11">
      <c r="A90" s="17">
        <v>87</v>
      </c>
      <c r="B90" s="18" t="s">
        <v>183</v>
      </c>
      <c r="C90" s="17"/>
      <c r="D90" s="17" t="s">
        <v>184</v>
      </c>
      <c r="E90" s="17"/>
      <c r="F90" s="17" t="s">
        <v>67</v>
      </c>
      <c r="G90" s="18">
        <v>4.5</v>
      </c>
      <c r="H90" s="20"/>
      <c r="I90" s="32">
        <f t="shared" si="2"/>
        <v>0</v>
      </c>
      <c r="J90" s="38"/>
      <c r="K90" s="34" t="s">
        <v>173</v>
      </c>
    </row>
    <row r="91" ht="18" customHeight="1" spans="1:11">
      <c r="A91" s="17">
        <v>88</v>
      </c>
      <c r="B91" s="18" t="s">
        <v>185</v>
      </c>
      <c r="C91" s="17"/>
      <c r="D91" s="17" t="s">
        <v>180</v>
      </c>
      <c r="E91" s="17"/>
      <c r="F91" s="17" t="s">
        <v>186</v>
      </c>
      <c r="G91" s="18">
        <v>14.5</v>
      </c>
      <c r="H91" s="20"/>
      <c r="I91" s="32">
        <f t="shared" si="2"/>
        <v>0</v>
      </c>
      <c r="J91" s="38"/>
      <c r="K91" s="34" t="s">
        <v>173</v>
      </c>
    </row>
    <row r="92" ht="18" customHeight="1" spans="1:11">
      <c r="A92" s="17">
        <v>89</v>
      </c>
      <c r="B92" s="18" t="s">
        <v>187</v>
      </c>
      <c r="C92" s="17"/>
      <c r="D92" s="17" t="s">
        <v>66</v>
      </c>
      <c r="E92" s="17" t="s">
        <v>188</v>
      </c>
      <c r="F92" s="17" t="s">
        <v>78</v>
      </c>
      <c r="G92" s="18">
        <v>20</v>
      </c>
      <c r="H92" s="20"/>
      <c r="I92" s="32">
        <f t="shared" si="2"/>
        <v>0</v>
      </c>
      <c r="J92" s="38"/>
      <c r="K92" s="34" t="s">
        <v>173</v>
      </c>
    </row>
    <row r="93" ht="18" customHeight="1" spans="1:11">
      <c r="A93" s="17">
        <v>90</v>
      </c>
      <c r="B93" s="18" t="s">
        <v>189</v>
      </c>
      <c r="C93" s="17"/>
      <c r="D93" s="17" t="s">
        <v>190</v>
      </c>
      <c r="E93" s="17" t="s">
        <v>191</v>
      </c>
      <c r="F93" s="17" t="s">
        <v>192</v>
      </c>
      <c r="G93" s="18">
        <v>2.5</v>
      </c>
      <c r="H93" s="20"/>
      <c r="I93" s="32">
        <f t="shared" si="2"/>
        <v>0</v>
      </c>
      <c r="J93" s="38"/>
      <c r="K93" s="34" t="s">
        <v>173</v>
      </c>
    </row>
    <row r="94" ht="18" customHeight="1" spans="1:11">
      <c r="A94" s="17">
        <v>91</v>
      </c>
      <c r="B94" s="18" t="s">
        <v>189</v>
      </c>
      <c r="C94" s="17"/>
      <c r="D94" s="17" t="s">
        <v>193</v>
      </c>
      <c r="E94" s="17" t="s">
        <v>194</v>
      </c>
      <c r="F94" s="17" t="s">
        <v>192</v>
      </c>
      <c r="G94" s="18">
        <v>1.8</v>
      </c>
      <c r="H94" s="20"/>
      <c r="I94" s="32">
        <f t="shared" si="2"/>
        <v>0</v>
      </c>
      <c r="J94" s="38"/>
      <c r="K94" s="34" t="s">
        <v>173</v>
      </c>
    </row>
    <row r="95" ht="18" customHeight="1" spans="1:11">
      <c r="A95" s="17">
        <v>92</v>
      </c>
      <c r="B95" s="18" t="s">
        <v>189</v>
      </c>
      <c r="C95" s="17"/>
      <c r="D95" s="17" t="s">
        <v>193</v>
      </c>
      <c r="E95" s="17" t="s">
        <v>195</v>
      </c>
      <c r="F95" s="17" t="s">
        <v>192</v>
      </c>
      <c r="G95" s="18">
        <v>1.8</v>
      </c>
      <c r="H95" s="20"/>
      <c r="I95" s="32">
        <f t="shared" si="2"/>
        <v>0</v>
      </c>
      <c r="J95" s="38"/>
      <c r="K95" s="34" t="s">
        <v>173</v>
      </c>
    </row>
    <row r="96" ht="18" customHeight="1" spans="1:11">
      <c r="A96" s="17">
        <v>93</v>
      </c>
      <c r="B96" s="18" t="s">
        <v>196</v>
      </c>
      <c r="C96" s="17"/>
      <c r="D96" s="18" t="s">
        <v>197</v>
      </c>
      <c r="E96" s="17" t="s">
        <v>198</v>
      </c>
      <c r="F96" s="17" t="s">
        <v>67</v>
      </c>
      <c r="G96" s="18">
        <v>0.16</v>
      </c>
      <c r="H96" s="19"/>
      <c r="I96" s="32">
        <f t="shared" si="2"/>
        <v>0</v>
      </c>
      <c r="J96" s="38"/>
      <c r="K96" s="34" t="s">
        <v>173</v>
      </c>
    </row>
    <row r="97" ht="18" customHeight="1" spans="1:11">
      <c r="A97" s="17">
        <v>94</v>
      </c>
      <c r="B97" s="18" t="s">
        <v>196</v>
      </c>
      <c r="C97" s="17"/>
      <c r="D97" s="18" t="s">
        <v>197</v>
      </c>
      <c r="E97" s="17" t="s">
        <v>199</v>
      </c>
      <c r="F97" s="17" t="s">
        <v>67</v>
      </c>
      <c r="G97" s="18">
        <v>0.32</v>
      </c>
      <c r="H97" s="20"/>
      <c r="I97" s="32">
        <f t="shared" si="2"/>
        <v>0</v>
      </c>
      <c r="J97" s="38"/>
      <c r="K97" s="34" t="s">
        <v>173</v>
      </c>
    </row>
    <row r="98" ht="18" customHeight="1" spans="1:11">
      <c r="A98" s="17">
        <v>95</v>
      </c>
      <c r="B98" s="18" t="s">
        <v>200</v>
      </c>
      <c r="C98" s="17"/>
      <c r="D98" s="17" t="s">
        <v>201</v>
      </c>
      <c r="E98" s="17" t="s">
        <v>202</v>
      </c>
      <c r="F98" s="17" t="s">
        <v>67</v>
      </c>
      <c r="G98" s="18">
        <v>42</v>
      </c>
      <c r="H98" s="19"/>
      <c r="I98" s="32">
        <f t="shared" si="2"/>
        <v>0</v>
      </c>
      <c r="J98" s="38"/>
      <c r="K98" s="34" t="s">
        <v>173</v>
      </c>
    </row>
    <row r="99" ht="18" customHeight="1" spans="1:11">
      <c r="A99" s="17">
        <v>96</v>
      </c>
      <c r="B99" s="18" t="s">
        <v>200</v>
      </c>
      <c r="C99" s="17"/>
      <c r="D99" s="17" t="s">
        <v>201</v>
      </c>
      <c r="E99" s="17" t="s">
        <v>203</v>
      </c>
      <c r="F99" s="17" t="s">
        <v>67</v>
      </c>
      <c r="G99" s="18">
        <v>35</v>
      </c>
      <c r="H99" s="20"/>
      <c r="I99" s="32">
        <f t="shared" si="2"/>
        <v>0</v>
      </c>
      <c r="J99" s="38"/>
      <c r="K99" s="34" t="s">
        <v>173</v>
      </c>
    </row>
    <row r="100" ht="19.9" customHeight="1" spans="1:11">
      <c r="A100" s="17">
        <v>97</v>
      </c>
      <c r="B100" s="18" t="s">
        <v>204</v>
      </c>
      <c r="C100" s="17"/>
      <c r="D100" s="17" t="s">
        <v>205</v>
      </c>
      <c r="E100" s="17">
        <v>580</v>
      </c>
      <c r="F100" s="17" t="s">
        <v>86</v>
      </c>
      <c r="G100" s="18">
        <v>3.5</v>
      </c>
      <c r="H100" s="20"/>
      <c r="I100" s="32">
        <f t="shared" si="2"/>
        <v>0</v>
      </c>
      <c r="J100" s="38"/>
      <c r="K100" s="34" t="s">
        <v>173</v>
      </c>
    </row>
    <row r="101" ht="18" customHeight="1" spans="1:11">
      <c r="A101" s="17">
        <v>98</v>
      </c>
      <c r="B101" s="18" t="s">
        <v>206</v>
      </c>
      <c r="C101" s="21"/>
      <c r="D101" s="17" t="s">
        <v>207</v>
      </c>
      <c r="E101" s="17" t="s">
        <v>98</v>
      </c>
      <c r="F101" s="17" t="s">
        <v>97</v>
      </c>
      <c r="G101" s="18">
        <v>0.35</v>
      </c>
      <c r="H101" s="20"/>
      <c r="I101" s="32">
        <f t="shared" si="2"/>
        <v>0</v>
      </c>
      <c r="J101" s="38"/>
      <c r="K101" s="34" t="s">
        <v>173</v>
      </c>
    </row>
    <row r="102" ht="18" customHeight="1" spans="1:11">
      <c r="A102" s="17">
        <v>99</v>
      </c>
      <c r="B102" s="18" t="s">
        <v>208</v>
      </c>
      <c r="C102" s="17"/>
      <c r="D102" s="17" t="s">
        <v>207</v>
      </c>
      <c r="E102" s="17" t="s">
        <v>209</v>
      </c>
      <c r="F102" s="17" t="s">
        <v>97</v>
      </c>
      <c r="G102" s="18">
        <v>2.3</v>
      </c>
      <c r="H102" s="20"/>
      <c r="I102" s="32">
        <f t="shared" si="2"/>
        <v>0</v>
      </c>
      <c r="J102" s="38"/>
      <c r="K102" s="34" t="s">
        <v>173</v>
      </c>
    </row>
    <row r="103" ht="18" customHeight="1" spans="1:11">
      <c r="A103" s="17">
        <v>100</v>
      </c>
      <c r="B103" s="18" t="s">
        <v>210</v>
      </c>
      <c r="C103" s="17"/>
      <c r="D103" s="17" t="s">
        <v>211</v>
      </c>
      <c r="E103" s="17" t="s">
        <v>212</v>
      </c>
      <c r="F103" s="17" t="s">
        <v>213</v>
      </c>
      <c r="G103" s="18">
        <v>4.3</v>
      </c>
      <c r="H103" s="20"/>
      <c r="I103" s="32">
        <f t="shared" si="2"/>
        <v>0</v>
      </c>
      <c r="J103" s="38"/>
      <c r="K103" s="34" t="s">
        <v>173</v>
      </c>
    </row>
    <row r="104" ht="18" customHeight="1" spans="1:11">
      <c r="A104" s="17">
        <v>101</v>
      </c>
      <c r="B104" s="18" t="s">
        <v>210</v>
      </c>
      <c r="C104" s="17" t="s">
        <v>29</v>
      </c>
      <c r="D104" s="17" t="s">
        <v>214</v>
      </c>
      <c r="E104" s="17"/>
      <c r="F104" s="17" t="s">
        <v>213</v>
      </c>
      <c r="G104" s="18">
        <v>4.3</v>
      </c>
      <c r="H104" s="20"/>
      <c r="I104" s="32">
        <f t="shared" si="2"/>
        <v>0</v>
      </c>
      <c r="J104" s="38"/>
      <c r="K104" s="34" t="s">
        <v>173</v>
      </c>
    </row>
    <row r="105" ht="18" customHeight="1" spans="1:11">
      <c r="A105" s="17">
        <v>102</v>
      </c>
      <c r="B105" s="22" t="s">
        <v>215</v>
      </c>
      <c r="C105" s="17" t="s">
        <v>29</v>
      </c>
      <c r="D105" s="21" t="s">
        <v>216</v>
      </c>
      <c r="E105" s="21"/>
      <c r="F105" s="21" t="s">
        <v>121</v>
      </c>
      <c r="G105" s="22">
        <v>4.56</v>
      </c>
      <c r="H105" s="20"/>
      <c r="I105" s="32">
        <f t="shared" si="2"/>
        <v>0</v>
      </c>
      <c r="J105" s="38"/>
      <c r="K105" s="34" t="s">
        <v>173</v>
      </c>
    </row>
    <row r="106" ht="18" customHeight="1" spans="1:11">
      <c r="A106" s="17">
        <v>103</v>
      </c>
      <c r="B106" s="22" t="s">
        <v>217</v>
      </c>
      <c r="C106" s="17"/>
      <c r="D106" s="21" t="s">
        <v>218</v>
      </c>
      <c r="E106" s="21"/>
      <c r="F106" s="21" t="s">
        <v>121</v>
      </c>
      <c r="G106" s="22">
        <v>4.5</v>
      </c>
      <c r="H106" s="20"/>
      <c r="I106" s="32">
        <f t="shared" si="2"/>
        <v>0</v>
      </c>
      <c r="J106" s="38"/>
      <c r="K106" s="34" t="s">
        <v>173</v>
      </c>
    </row>
    <row r="107" ht="18" customHeight="1" spans="1:11">
      <c r="A107" s="17">
        <v>104</v>
      </c>
      <c r="B107" s="22" t="s">
        <v>219</v>
      </c>
      <c r="C107" s="17"/>
      <c r="D107" s="21" t="s">
        <v>218</v>
      </c>
      <c r="E107" s="21">
        <v>4083</v>
      </c>
      <c r="F107" s="21" t="s">
        <v>97</v>
      </c>
      <c r="G107" s="22">
        <v>1.98</v>
      </c>
      <c r="H107" s="20"/>
      <c r="I107" s="32">
        <f t="shared" si="2"/>
        <v>0</v>
      </c>
      <c r="J107" s="38"/>
      <c r="K107" s="34" t="s">
        <v>173</v>
      </c>
    </row>
    <row r="108" ht="18" customHeight="1" spans="1:11">
      <c r="A108" s="17">
        <v>105</v>
      </c>
      <c r="B108" s="22" t="s">
        <v>220</v>
      </c>
      <c r="C108" s="45"/>
      <c r="D108" s="21" t="s">
        <v>221</v>
      </c>
      <c r="E108" s="21" t="s">
        <v>222</v>
      </c>
      <c r="F108" s="21" t="s">
        <v>186</v>
      </c>
      <c r="G108" s="22">
        <v>16.5</v>
      </c>
      <c r="H108" s="46"/>
      <c r="I108" s="32">
        <f t="shared" si="2"/>
        <v>0</v>
      </c>
      <c r="J108" s="38"/>
      <c r="K108" s="34" t="s">
        <v>173</v>
      </c>
    </row>
    <row r="109" ht="18" customHeight="1" spans="1:11">
      <c r="A109" s="17">
        <v>106</v>
      </c>
      <c r="B109" s="21" t="s">
        <v>223</v>
      </c>
      <c r="C109" s="45"/>
      <c r="D109" s="21" t="s">
        <v>224</v>
      </c>
      <c r="E109" s="21" t="s">
        <v>225</v>
      </c>
      <c r="F109" s="21" t="s">
        <v>86</v>
      </c>
      <c r="G109" s="22">
        <v>4.8</v>
      </c>
      <c r="H109" s="46"/>
      <c r="I109" s="32">
        <f t="shared" si="2"/>
        <v>0</v>
      </c>
      <c r="J109" s="38"/>
      <c r="K109" s="34" t="s">
        <v>173</v>
      </c>
    </row>
    <row r="110" ht="18" customHeight="1" spans="1:11">
      <c r="A110" s="17">
        <v>107</v>
      </c>
      <c r="B110" s="21" t="s">
        <v>226</v>
      </c>
      <c r="C110" s="45"/>
      <c r="D110" s="21" t="s">
        <v>227</v>
      </c>
      <c r="E110" s="21" t="s">
        <v>228</v>
      </c>
      <c r="F110" s="21" t="s">
        <v>86</v>
      </c>
      <c r="G110" s="22">
        <v>25</v>
      </c>
      <c r="H110" s="46"/>
      <c r="I110" s="32">
        <f t="shared" si="2"/>
        <v>0</v>
      </c>
      <c r="J110" s="38"/>
      <c r="K110" s="34" t="s">
        <v>173</v>
      </c>
    </row>
    <row r="111" ht="18" customHeight="1" spans="1:11">
      <c r="A111" s="17">
        <v>108</v>
      </c>
      <c r="B111" s="21" t="s">
        <v>226</v>
      </c>
      <c r="C111" s="45"/>
      <c r="D111" s="21" t="s">
        <v>229</v>
      </c>
      <c r="E111" s="21"/>
      <c r="F111" s="21" t="s">
        <v>86</v>
      </c>
      <c r="G111" s="22">
        <v>4.5</v>
      </c>
      <c r="H111" s="46"/>
      <c r="I111" s="32">
        <f t="shared" si="2"/>
        <v>0</v>
      </c>
      <c r="J111" s="38"/>
      <c r="K111" s="34" t="s">
        <v>173</v>
      </c>
    </row>
    <row r="112" ht="18" customHeight="1" spans="1:11">
      <c r="A112" s="17">
        <v>109</v>
      </c>
      <c r="B112" s="21" t="s">
        <v>230</v>
      </c>
      <c r="C112" s="45"/>
      <c r="D112" s="21" t="s">
        <v>231</v>
      </c>
      <c r="E112" s="21">
        <v>7103</v>
      </c>
      <c r="F112" s="21" t="s">
        <v>213</v>
      </c>
      <c r="G112" s="22">
        <v>4.5</v>
      </c>
      <c r="H112" s="46"/>
      <c r="I112" s="32">
        <f t="shared" si="2"/>
        <v>0</v>
      </c>
      <c r="J112" s="38"/>
      <c r="K112" s="34" t="s">
        <v>173</v>
      </c>
    </row>
    <row r="113" ht="18" customHeight="1" spans="1:11">
      <c r="A113" s="17">
        <v>110</v>
      </c>
      <c r="B113" s="47" t="s">
        <v>232</v>
      </c>
      <c r="C113" s="45"/>
      <c r="D113" s="21" t="s">
        <v>233</v>
      </c>
      <c r="E113" s="21" t="s">
        <v>234</v>
      </c>
      <c r="F113" s="21" t="s">
        <v>67</v>
      </c>
      <c r="G113" s="22">
        <v>9.8</v>
      </c>
      <c r="H113" s="46"/>
      <c r="I113" s="32"/>
      <c r="J113" s="38"/>
      <c r="K113" s="34" t="s">
        <v>173</v>
      </c>
    </row>
    <row r="114" ht="18" customHeight="1" spans="1:11">
      <c r="A114" s="17">
        <v>111</v>
      </c>
      <c r="B114" s="48" t="s">
        <v>170</v>
      </c>
      <c r="C114" s="49"/>
      <c r="D114" s="49"/>
      <c r="E114" s="49"/>
      <c r="F114" s="49"/>
      <c r="G114" s="49"/>
      <c r="H114" s="50"/>
      <c r="I114" s="32">
        <f>SUM(I84:I113)</f>
        <v>0</v>
      </c>
      <c r="J114" s="38"/>
      <c r="K114" s="34"/>
    </row>
    <row r="115" ht="18" customHeight="1" spans="1:11">
      <c r="A115" s="17">
        <v>112</v>
      </c>
      <c r="B115" s="51" t="s">
        <v>235</v>
      </c>
      <c r="C115" s="17"/>
      <c r="D115" s="21" t="s">
        <v>236</v>
      </c>
      <c r="E115" s="21" t="s">
        <v>237</v>
      </c>
      <c r="F115" s="21" t="s">
        <v>86</v>
      </c>
      <c r="G115" s="22">
        <v>27</v>
      </c>
      <c r="H115" s="20"/>
      <c r="I115" s="32"/>
      <c r="J115" s="38"/>
      <c r="K115" s="60" t="s">
        <v>238</v>
      </c>
    </row>
    <row r="116" ht="18" customHeight="1" spans="1:11">
      <c r="A116" s="17">
        <v>113</v>
      </c>
      <c r="B116" s="51" t="s">
        <v>235</v>
      </c>
      <c r="C116" s="17"/>
      <c r="D116" s="21"/>
      <c r="E116" s="21"/>
      <c r="F116" s="21" t="s">
        <v>86</v>
      </c>
      <c r="G116" s="22">
        <v>22</v>
      </c>
      <c r="H116" s="20"/>
      <c r="I116" s="32">
        <f>G116*H116</f>
        <v>0</v>
      </c>
      <c r="J116" s="37"/>
      <c r="K116" s="60" t="s">
        <v>238</v>
      </c>
    </row>
    <row r="117" ht="18" customHeight="1" spans="1:11">
      <c r="A117" s="17">
        <v>114</v>
      </c>
      <c r="B117" s="22" t="s">
        <v>239</v>
      </c>
      <c r="C117" s="17"/>
      <c r="D117" s="21" t="s">
        <v>236</v>
      </c>
      <c r="E117" s="21" t="s">
        <v>240</v>
      </c>
      <c r="F117" s="21" t="s">
        <v>86</v>
      </c>
      <c r="G117" s="22">
        <v>20</v>
      </c>
      <c r="H117" s="20"/>
      <c r="I117" s="32">
        <f>G117*H117</f>
        <v>0</v>
      </c>
      <c r="J117" s="37"/>
      <c r="K117" s="60" t="s">
        <v>238</v>
      </c>
    </row>
    <row r="118" ht="18" customHeight="1" spans="1:11">
      <c r="A118" s="17">
        <v>115</v>
      </c>
      <c r="B118" s="52" t="s">
        <v>241</v>
      </c>
      <c r="C118" s="17"/>
      <c r="D118" s="22" t="s">
        <v>242</v>
      </c>
      <c r="E118" s="22" t="s">
        <v>243</v>
      </c>
      <c r="F118" s="22" t="s">
        <v>67</v>
      </c>
      <c r="G118" s="22">
        <v>68</v>
      </c>
      <c r="H118" s="20"/>
      <c r="I118" s="32">
        <f>G118*H118</f>
        <v>0</v>
      </c>
      <c r="J118" s="37"/>
      <c r="K118" s="60" t="s">
        <v>238</v>
      </c>
    </row>
    <row r="119" ht="18" customHeight="1" spans="1:11">
      <c r="A119" s="17"/>
      <c r="B119" s="53" t="s">
        <v>170</v>
      </c>
      <c r="C119" s="54"/>
      <c r="D119" s="54"/>
      <c r="E119" s="54"/>
      <c r="F119" s="54"/>
      <c r="G119" s="54"/>
      <c r="H119" s="55"/>
      <c r="I119" s="32">
        <f>SUM(I115:I118)</f>
        <v>0</v>
      </c>
      <c r="J119" s="37"/>
      <c r="K119" s="40"/>
    </row>
    <row r="120" ht="31.5" customHeight="1" spans="1:11">
      <c r="A120" s="56" t="s">
        <v>244</v>
      </c>
      <c r="B120" s="56"/>
      <c r="C120" s="56"/>
      <c r="D120" s="56"/>
      <c r="E120" s="56"/>
      <c r="F120" s="56"/>
      <c r="G120" s="56"/>
      <c r="H120" s="56"/>
      <c r="I120" s="32">
        <f>I83+I114+I119</f>
        <v>0</v>
      </c>
      <c r="J120" s="61"/>
      <c r="K120" s="40"/>
    </row>
    <row r="121" ht="55.9" customHeight="1" spans="1:11">
      <c r="A121" s="57" t="s">
        <v>245</v>
      </c>
      <c r="B121" s="57"/>
      <c r="C121" s="58"/>
      <c r="D121" s="58"/>
      <c r="E121" s="56" t="s">
        <v>246</v>
      </c>
      <c r="F121" s="58"/>
      <c r="G121" s="59"/>
      <c r="H121" s="59"/>
      <c r="I121" s="16" t="s">
        <v>247</v>
      </c>
      <c r="J121" s="56"/>
      <c r="K121" s="40"/>
    </row>
  </sheetData>
  <sheetProtection selectLockedCells="1" formatCells="0" formatColumns="0" formatRows="0" insertRows="0" insertColumns="0" insertHyperlinks="0" deleteColumns="0" deleteRows="0" sort="0" autoFilter="0" pivotTables="0"/>
  <autoFilter ref="A3:P129">
    <extLst/>
  </autoFilter>
  <mergeCells count="14">
    <mergeCell ref="A1:J1"/>
    <mergeCell ref="A2:B2"/>
    <mergeCell ref="C2:D2"/>
    <mergeCell ref="F2:G2"/>
    <mergeCell ref="I2:J2"/>
    <mergeCell ref="B83:H83"/>
    <mergeCell ref="B114:H114"/>
    <mergeCell ref="B119:H119"/>
    <mergeCell ref="A120:H120"/>
    <mergeCell ref="A121:B121"/>
    <mergeCell ref="C121:D121"/>
    <mergeCell ref="E121:F121"/>
    <mergeCell ref="G121:H121"/>
    <mergeCell ref="L4:P5"/>
  </mergeCells>
  <printOptions horizontalCentered="1"/>
  <pageMargins left="0" right="0" top="0" bottom="0" header="0" footer="0"/>
  <pageSetup paperSize="9"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办公用品清单明细表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任人</dc:creator>
  <cp:lastModifiedBy>飞扬信鸽足环查询-杨军</cp:lastModifiedBy>
  <dcterms:created xsi:type="dcterms:W3CDTF">2017-06-06T09:22:00Z</dcterms:created>
  <dcterms:modified xsi:type="dcterms:W3CDTF">2020-11-29T02:50:46Z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